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mprb1012905.sharepoint.com/Donnes/COMMUN/5_MARCHES_CONTRATS_CONVENTIONS/5_1_MARCHES/5_1_2_PI/5_1_2_7_AMO_ASSURANCE/DOSSIER 2025/ARIMA/ARIMA_DOCUMENTS_A_TRANSMETTRE/2eme envoi à faire/"/>
    </mc:Choice>
  </mc:AlternateContent>
  <xr:revisionPtr revIDLastSave="0" documentId="8_{B93E94AD-C425-4665-997C-BE1BB3AB0D8E}" xr6:coauthVersionLast="47" xr6:coauthVersionMax="47" xr10:uidLastSave="{00000000-0000-0000-0000-000000000000}"/>
  <bookViews>
    <workbookView xWindow="-105" yWindow="0" windowWidth="26010" windowHeight="20985" tabRatio="515" xr2:uid="{00000000-000D-0000-FFFF-FFFF00000000}"/>
  </bookViews>
  <sheets>
    <sheet name="Véhicule à moteur" sheetId="4" r:id="rId1"/>
    <sheet name="Dommages aux biens" sheetId="10" r:id="rId2"/>
  </sheets>
  <definedNames>
    <definedName name="_xlnm.Print_Titles" localSheetId="1">'Dommages aux biens'!$2:$3</definedName>
    <definedName name="_xlnm.Print_Titles" localSheetId="0">'Véhicule à moteur'!$2:$3</definedName>
    <definedName name="Print_Area_0" localSheetId="1">'Dommages aux biens'!$C$4:$M$14</definedName>
    <definedName name="Print_Area_0" localSheetId="0">'Véhicule à moteur'!$C$4:$Q$14</definedName>
    <definedName name="Print_Titles_0" localSheetId="1">'Dommages aux biens'!$4:$5</definedName>
    <definedName name="Print_Titles_0" localSheetId="0">'Véhicule à moteur'!$4:$5</definedName>
    <definedName name="_xlnm.Print_Area" localSheetId="1">'Dommages aux biens'!$A$4:$M$14</definedName>
    <definedName name="_xlnm.Print_Area" localSheetId="0">'Véhicule à moteur'!$A$4:$Q$14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4" i="10" l="1"/>
  <c r="N4" i="10"/>
  <c r="M4" i="10"/>
  <c r="S4" i="4"/>
  <c r="R4" i="4"/>
  <c r="Q4" i="4"/>
</calcChain>
</file>

<file path=xl/sharedStrings.xml><?xml version="1.0" encoding="utf-8"?>
<sst xmlns="http://schemas.openxmlformats.org/spreadsheetml/2006/main" count="172" uniqueCount="74">
  <si>
    <t>Lieu</t>
  </si>
  <si>
    <t>Immatriculation</t>
  </si>
  <si>
    <t>Taux de RC</t>
  </si>
  <si>
    <t>N° de déclaration</t>
  </si>
  <si>
    <t>N° de sociétaire</t>
  </si>
  <si>
    <t>Nom du sociétaire</t>
  </si>
  <si>
    <t>N° de contrat</t>
  </si>
  <si>
    <t>Branche de garanties</t>
  </si>
  <si>
    <t>N° de risque</t>
  </si>
  <si>
    <t>Date de survenance</t>
  </si>
  <si>
    <t>Cas IRSA</t>
  </si>
  <si>
    <t>Date de clôture</t>
  </si>
  <si>
    <t>Coût global net</t>
  </si>
  <si>
    <t>Etat du dossier</t>
  </si>
  <si>
    <t>TOTAUX</t>
  </si>
  <si>
    <t>Liste des sinistres sur la branche 'Flotte auto'</t>
  </si>
  <si>
    <t>Contrats non soumis à la clause de réduction / majoration (dite Bonus / Malus)</t>
  </si>
  <si>
    <t>Liste des sinistres sur la branche 'Dommages et Protection Financière'</t>
  </si>
  <si>
    <t>Référence sociétaire</t>
  </si>
  <si>
    <t>Nature détaillée de l'événement</t>
  </si>
  <si>
    <t>Paiements nets de recours</t>
  </si>
  <si>
    <t>Provisions restantes</t>
  </si>
  <si>
    <t>Corporel</t>
  </si>
  <si>
    <t>Contentieux</t>
  </si>
  <si>
    <t>Identifiant</t>
  </si>
  <si>
    <t>du 01/01/2022 au 16/04/2025</t>
  </si>
  <si>
    <t>Edition du 16/04/2025</t>
  </si>
  <si>
    <t>8 sinistres sur 60 mois</t>
  </si>
  <si>
    <t>2 sinistres sur 60 mois</t>
  </si>
  <si>
    <t>D2404230220</t>
  </si>
  <si>
    <t>XL95F3S3C70019042024</t>
  </si>
  <si>
    <t>104468</t>
  </si>
  <si>
    <t>SYNDICAT MIXTE DES PAYS DE RANCE ET DE LA BAIE</t>
  </si>
  <si>
    <t>104468-1</t>
  </si>
  <si>
    <t>3040-0001</t>
  </si>
  <si>
    <t>VAM</t>
  </si>
  <si>
    <t>35400</t>
  </si>
  <si>
    <t>Non</t>
  </si>
  <si>
    <t>4</t>
  </si>
  <si>
    <t>XL95F3S3C700</t>
  </si>
  <si>
    <t>Accident seul</t>
  </si>
  <si>
    <t>En cours</t>
  </si>
  <si>
    <t>D2202110188</t>
  </si>
  <si>
    <t>rempl PB RAVO ENG 131</t>
  </si>
  <si>
    <t>R2202111506001</t>
  </si>
  <si>
    <t>ENG131</t>
  </si>
  <si>
    <t>Bris de glace</t>
  </si>
  <si>
    <t>Clos</t>
  </si>
  <si>
    <t>D2405030247</t>
  </si>
  <si>
    <t>CHOC DE VEHICULE du 30042024 - rue des Belettes à St Malo</t>
  </si>
  <si>
    <t>104468-2</t>
  </si>
  <si>
    <t>3032-0001</t>
  </si>
  <si>
    <t>DAB</t>
  </si>
  <si>
    <t>1</t>
  </si>
  <si>
    <t>Choc de véhicule terrestre à moteur</t>
  </si>
  <si>
    <t>D2409240247</t>
  </si>
  <si>
    <t>Sinistre DAB du 10092024</t>
  </si>
  <si>
    <t>D2405160053</t>
  </si>
  <si>
    <t>Sinistre DAB du 02052024</t>
  </si>
  <si>
    <t>Autres dommages</t>
  </si>
  <si>
    <t>D2404080232</t>
  </si>
  <si>
    <t>sinistre du 22/03/2024 sur barrière</t>
  </si>
  <si>
    <t>M2404090919001|1</t>
  </si>
  <si>
    <t>D2308030158</t>
  </si>
  <si>
    <t>sinistre DAB 22072023</t>
  </si>
  <si>
    <t>M2308031154001|1</t>
  </si>
  <si>
    <t>D2209280225</t>
  </si>
  <si>
    <t>Choc de véhicule du 16/09/2022</t>
  </si>
  <si>
    <t>M2209291100001|1</t>
  </si>
  <si>
    <t>2022038471D</t>
  </si>
  <si>
    <t>CHOC DE VEHICULE DU 14/07/22</t>
  </si>
  <si>
    <t>CHOC/VTM</t>
  </si>
  <si>
    <t>2022044617J</t>
  </si>
  <si>
    <t>SINISTRE DU 21/08/2022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</si>
</sst>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_€_-;\-* #,##0.00,_€_-;_-* \-??\ _€_-;_-@_-"/>
    <numFmt numFmtId="165" formatCode="_-* #,##0,_€_-;\-* #,##0,_€_-;_-* \-??\ _€_-;_-@_-"/>
  </numFmts>
  <fonts count="12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273771"/>
      <name val="Calibri Light"/>
      <family val="2"/>
      <charset val="1"/>
    </font>
    <font>
      <sz val="11"/>
      <color rgb="FF000000"/>
      <name val="Calibri"/>
      <family val="2"/>
      <charset val="1"/>
    </font>
    <font>
      <b/>
      <sz val="11"/>
      <color rgb="FF273771"/>
      <name val="Calibri Light"/>
      <family val="2"/>
    </font>
    <font>
      <sz val="11"/>
      <name val="Calibri Light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 Light"/>
      <family val="2"/>
    </font>
    <font>
      <sz val="22"/>
      <color rgb="FF000000"/>
      <name val="Calibri"/>
      <family val="2"/>
      <charset val="1"/>
    </font>
    <font>
      <sz val="11"/>
      <name val="Calibri Light"/>
      <family val="2"/>
    </font>
    <font>
      <b/>
      <sz val="11"/>
      <name val="Calibri Light"/>
      <family val="2"/>
    </font>
    <font>
      <b/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28">
    <xf numFmtId="0" fontId="0" fillId="0" borderId="0" xfId="0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vertical="center"/>
    </xf>
    <xf numFmtId="165" fontId="1" fillId="0" borderId="0" xfId="1" applyNumberFormat="1" applyFont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1" xfId="1" applyFont="1" applyBorder="1" applyAlignment="1" applyProtection="1">
      <alignment horizontal="center" vertical="center" wrapText="1"/>
    </xf>
    <xf numFmtId="165" fontId="5" fillId="0" borderId="1" xfId="1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165" fontId="5" fillId="0" borderId="0" xfId="1" applyNumberFormat="1" applyFont="1" applyBorder="1" applyAlignment="1" applyProtection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14" fontId="0" fillId="0" borderId="6" xfId="0" applyNumberFormat="1" applyBorder="1" applyAlignment="1">
      <alignment horizontal="center"/>
    </xf>
    <xf numFmtId="0" fontId="10" fillId="0" borderId="6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165" fontId="7" fillId="0" borderId="3" xfId="1" applyNumberFormat="1" applyFont="1" applyBorder="1" applyAlignment="1" applyProtection="1">
      <alignment horizontal="center" vertical="center"/>
    </xf>
    <xf numFmtId="165" fontId="7" fillId="0" borderId="4" xfId="1" applyNumberFormat="1" applyFont="1" applyBorder="1" applyAlignment="1" applyProtection="1">
      <alignment horizontal="center" vertical="center"/>
    </xf>
    <xf numFmtId="165" fontId="7" fillId="0" borderId="5" xfId="1" applyNumberFormat="1" applyFont="1" applyBorder="1" applyAlignment="1" applyProtection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F7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73771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39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149678</xdr:colOff>
      <xdr:row>0</xdr:row>
      <xdr:rowOff>40821</xdr:rowOff>
    </xdr:from>
    <xdr:to>
      <xdr:col>0</xdr:col>
      <xdr:colOff>1050018</xdr:colOff>
      <xdr:row>3</xdr:row>
      <xdr:rowOff>151607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78" y="40821"/>
          <a:ext cx="900340" cy="901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A7"/>
  <sheetViews>
    <sheetView showGridLines="0" tabSelected="1" topLeftCell="O1" zoomScaleNormal="100" workbookViewId="0">
      <selection activeCell="S11" sqref="S11"/>
    </sheetView>
  </sheetViews>
  <sheetFormatPr baseColWidth="10" defaultColWidth="9.140625" defaultRowHeight="15" x14ac:dyDescent="0.25"/>
  <cols>
    <col min="1" max="1" width="17.85546875" customWidth="1"/>
    <col min="2" max="2" width="30.5703125" customWidth="1"/>
    <col min="3" max="3" width="14.28515625" style="1" bestFit="1" customWidth="1"/>
    <col min="4" max="4" width="32.7109375" style="1" customWidth="1"/>
    <col min="5" max="5" width="17.28515625" style="1" customWidth="1"/>
    <col min="6" max="6" width="16.5703125" style="1" customWidth="1"/>
    <col min="7" max="7" width="10.5703125" style="2" bestFit="1" customWidth="1"/>
    <col min="8" max="8" width="18" style="1" bestFit="1" customWidth="1"/>
    <col min="9" max="9" width="12.7109375" style="1" customWidth="1"/>
    <col min="10" max="10" width="10.140625" style="1" bestFit="1" customWidth="1"/>
    <col min="11" max="11" width="12.42578125" style="1" customWidth="1"/>
    <col min="12" max="12" width="14.140625" style="1" customWidth="1"/>
    <col min="13" max="13" width="15.140625" style="3" bestFit="1" customWidth="1"/>
    <col min="14" max="14" width="10.7109375" style="4" bestFit="1" customWidth="1"/>
    <col min="15" max="15" width="8.7109375" style="4" bestFit="1" customWidth="1"/>
    <col min="16" max="16" width="50.5703125" style="4" customWidth="1" collapsed="1"/>
    <col min="17" max="17" width="25.140625" style="5" customWidth="1"/>
    <col min="18" max="18" width="20.140625" style="1" customWidth="1"/>
    <col min="19" max="19" width="19.7109375" style="1" customWidth="1"/>
    <col min="20" max="20" width="14.42578125" style="1" customWidth="1"/>
    <col min="21" max="21" width="14" style="1" customWidth="1"/>
    <col min="22" max="22" width="9.140625" style="1"/>
    <col min="23" max="23" width="10.5703125" style="1" customWidth="1"/>
    <col min="24" max="27" width="9.140625" style="1"/>
    <col min="28" max="28" width="14" style="1" customWidth="1"/>
    <col min="29" max="1015" width="9.140625" style="1"/>
  </cols>
  <sheetData>
    <row r="1" spans="1:1015" ht="32.25" customHeight="1" x14ac:dyDescent="0.45">
      <c r="B1" s="17" t="s">
        <v>15</v>
      </c>
      <c r="C1" s="17"/>
      <c r="D1" s="17"/>
      <c r="E1" s="17"/>
    </row>
    <row r="2" spans="1:1015" x14ac:dyDescent="0.25">
      <c r="B2" t="s">
        <v>25</v>
      </c>
    </row>
    <row r="3" spans="1:1015" x14ac:dyDescent="0.25">
      <c r="B3" t="s">
        <v>26</v>
      </c>
      <c r="E3" t="s">
        <v>28</v>
      </c>
      <c r="Q3" s="25" t="s">
        <v>14</v>
      </c>
      <c r="R3" s="26"/>
      <c r="S3" s="27"/>
    </row>
    <row r="4" spans="1:1015" ht="15.75" customHeight="1" x14ac:dyDescent="0.25">
      <c r="A4" s="6"/>
      <c r="B4" s="18" t="s">
        <v>16</v>
      </c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4">
        <f>SUM(Q6:Q7)</f>
        <v>1712.3</v>
      </c>
      <c r="R4" s="24">
        <f>SUM(R6:R7)</f>
        <v>7169.43</v>
      </c>
      <c r="S4" s="24">
        <f>SUM(S6:S7)</f>
        <v>8881.73</v>
      </c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</row>
    <row r="5" spans="1:1015" s="13" customFormat="1" ht="30" x14ac:dyDescent="0.25">
      <c r="A5" s="9" t="s">
        <v>3</v>
      </c>
      <c r="B5" s="9" t="s">
        <v>18</v>
      </c>
      <c r="C5" s="14" t="s">
        <v>4</v>
      </c>
      <c r="D5" s="9" t="s">
        <v>5</v>
      </c>
      <c r="E5" s="9" t="s">
        <v>24</v>
      </c>
      <c r="F5" s="9" t="s">
        <v>6</v>
      </c>
      <c r="G5" s="9" t="s">
        <v>7</v>
      </c>
      <c r="H5" s="9" t="s">
        <v>9</v>
      </c>
      <c r="I5" s="9" t="s">
        <v>0</v>
      </c>
      <c r="J5" s="11" t="s">
        <v>22</v>
      </c>
      <c r="K5" s="11" t="s">
        <v>23</v>
      </c>
      <c r="L5" s="11" t="s">
        <v>8</v>
      </c>
      <c r="M5" s="11" t="s">
        <v>1</v>
      </c>
      <c r="N5" s="11" t="s">
        <v>2</v>
      </c>
      <c r="O5" s="11" t="s">
        <v>10</v>
      </c>
      <c r="P5" s="11" t="s">
        <v>19</v>
      </c>
      <c r="Q5" s="12" t="s">
        <v>20</v>
      </c>
      <c r="R5" s="9" t="s">
        <v>21</v>
      </c>
      <c r="S5" s="12" t="s">
        <v>12</v>
      </c>
      <c r="T5" s="9" t="s">
        <v>11</v>
      </c>
      <c r="U5" s="12" t="s">
        <v>13</v>
      </c>
      <c r="V5" s="16"/>
      <c r="W5" s="16"/>
      <c r="X5" s="15"/>
      <c r="Y5" s="16"/>
      <c r="Z5" s="15"/>
      <c r="AA5" s="16"/>
      <c r="AB5" s="15"/>
      <c r="AC5" s="16"/>
      <c r="AD5" s="16"/>
      <c r="AE5" s="16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</row>
    <row r="6" spans="1:1015" x14ac:dyDescent="0.25">
      <c r="A6" s="19" t="s">
        <v>29</v>
      </c>
      <c r="B6" s="20" t="s">
        <v>30</v>
      </c>
      <c r="C6" s="19" t="s">
        <v>31</v>
      </c>
      <c r="D6" s="20" t="s">
        <v>32</v>
      </c>
      <c r="E6" s="19" t="s">
        <v>33</v>
      </c>
      <c r="F6" s="19" t="s">
        <v>34</v>
      </c>
      <c r="G6" s="19" t="s">
        <v>35</v>
      </c>
      <c r="H6" s="22">
        <v>45401</v>
      </c>
      <c r="I6" s="19" t="s">
        <v>36</v>
      </c>
      <c r="J6" s="19" t="s">
        <v>37</v>
      </c>
      <c r="K6" s="19" t="s">
        <v>37</v>
      </c>
      <c r="L6" s="19" t="s">
        <v>38</v>
      </c>
      <c r="M6" s="19" t="s">
        <v>39</v>
      </c>
      <c r="N6" s="21">
        <v>0</v>
      </c>
      <c r="O6" s="19"/>
      <c r="P6" s="20" t="s">
        <v>40</v>
      </c>
      <c r="Q6" s="21">
        <v>129.6</v>
      </c>
      <c r="R6" s="21">
        <v>7169.43</v>
      </c>
      <c r="S6" s="21">
        <v>7299.03</v>
      </c>
      <c r="T6" s="19"/>
      <c r="U6" s="19" t="s">
        <v>41</v>
      </c>
    </row>
    <row r="7" spans="1:1015" x14ac:dyDescent="0.25">
      <c r="A7" s="19" t="s">
        <v>42</v>
      </c>
      <c r="B7" s="20" t="s">
        <v>43</v>
      </c>
      <c r="C7" s="19" t="s">
        <v>31</v>
      </c>
      <c r="D7" s="20" t="s">
        <v>32</v>
      </c>
      <c r="E7" s="19" t="s">
        <v>33</v>
      </c>
      <c r="F7" s="19" t="s">
        <v>34</v>
      </c>
      <c r="G7" s="19" t="s">
        <v>35</v>
      </c>
      <c r="H7" s="22">
        <v>44572</v>
      </c>
      <c r="I7" s="19" t="s">
        <v>36</v>
      </c>
      <c r="J7" s="19" t="s">
        <v>37</v>
      </c>
      <c r="K7" s="19" t="s">
        <v>37</v>
      </c>
      <c r="L7" s="19" t="s">
        <v>44</v>
      </c>
      <c r="M7" s="19" t="s">
        <v>45</v>
      </c>
      <c r="N7" s="19"/>
      <c r="O7" s="19"/>
      <c r="P7" s="20" t="s">
        <v>46</v>
      </c>
      <c r="Q7" s="21">
        <v>1582.7</v>
      </c>
      <c r="R7" s="21">
        <v>0</v>
      </c>
      <c r="S7" s="21">
        <v>1582.7</v>
      </c>
      <c r="T7" s="22">
        <v>44636</v>
      </c>
      <c r="U7" s="19" t="s">
        <v>47</v>
      </c>
    </row>
  </sheetData>
  <mergeCells count="1">
    <mergeCell ref="Q3:S3"/>
  </mergeCells>
  <dataValidations xWindow="1272" yWindow="359" count="3">
    <dataValidation allowBlank="1" showInputMessage="1" showErrorMessage="1" prompt="Montant des provisions nets de recours" sqref="N5" xr:uid="{00000000-0002-0000-0000-000000000000}"/>
    <dataValidation allowBlank="1" showInputMessage="1" showErrorMessage="1" prompt="Montant total des paiements" sqref="O5 J5:L5" xr:uid="{00000000-0002-0000-0000-000001000000}"/>
    <dataValidation allowBlank="1" showInputMessage="1" showErrorMessage="1" prompt="Montant estimation recours" sqref="P5 M5" xr:uid="{00000000-0002-0000-0000-000002000000}"/>
  </dataValidations>
  <printOptions horizontalCentered="1"/>
  <pageMargins left="0.23622047244094488" right="0.23622047244094488" top="0.94488188976377951" bottom="0.94488188976377951" header="0.31496062992125984" footer="0.31496062992125984"/>
  <pageSetup paperSize="9" scale="45" firstPageNumber="0" fitToHeight="0" orientation="landscape" r:id="rId1"/>
  <headerFooter>
    <oddHeader>&amp;C&amp;"+,Gras"&amp;18&amp;K1A397EMES TABLEAUX DE BORD
&amp;"+,Normal"&amp;16Etat de sinistralité</oddHeader>
    <oddFooter>&amp;C&amp;"+,Gras"&amp;18&amp;KFF0000Données confidentielles reservées à un usage strictement interne&amp;"+,Normal"&amp;11&amp;K000000
Édition du 15/04/2025&amp;L&amp;G&amp;R&amp;"+,Normal"&amp;P/&amp;N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H13"/>
  <sheetViews>
    <sheetView showGridLines="0" zoomScaleNormal="100" workbookViewId="0">
      <selection activeCell="A6" sqref="A6"/>
    </sheetView>
  </sheetViews>
  <sheetFormatPr baseColWidth="10" defaultColWidth="9.140625" defaultRowHeight="15" x14ac:dyDescent="0.25"/>
  <cols>
    <col min="1" max="1" width="17.85546875" customWidth="1"/>
    <col min="2" max="2" width="29.140625" customWidth="1"/>
    <col min="3" max="3" width="14.28515625" style="1" bestFit="1" customWidth="1"/>
    <col min="4" max="4" width="28.42578125" style="1" customWidth="1"/>
    <col min="5" max="5" width="16.85546875" style="1" customWidth="1"/>
    <col min="6" max="6" width="14.7109375" style="1" customWidth="1"/>
    <col min="7" max="7" width="19" style="1" bestFit="1" customWidth="1"/>
    <col min="8" max="8" width="18" style="1" customWidth="1"/>
    <col min="9" max="9" width="14.42578125" style="1" customWidth="1"/>
    <col min="10" max="10" width="12.85546875" style="1" customWidth="1"/>
    <col min="11" max="11" width="11.42578125" style="1" bestFit="1" customWidth="1"/>
    <col min="12" max="12" width="59.28515625" style="1" customWidth="1"/>
    <col min="13" max="13" width="25.28515625" style="5" customWidth="1"/>
    <col min="14" max="14" width="22.140625" style="1" customWidth="1"/>
    <col min="15" max="15" width="21.42578125" style="1" customWidth="1"/>
    <col min="16" max="16" width="14.42578125" style="1" customWidth="1"/>
    <col min="17" max="17" width="14" style="1" customWidth="1"/>
    <col min="18" max="18" width="13.85546875" style="1" customWidth="1"/>
    <col min="19" max="19" width="11" style="1" customWidth="1"/>
    <col min="20" max="20" width="13.85546875" style="1" customWidth="1"/>
    <col min="21" max="21" width="15.42578125" style="1" customWidth="1"/>
    <col min="22" max="22" width="15" style="1" customWidth="1"/>
    <col min="23" max="23" width="17.5703125" style="1" customWidth="1"/>
    <col min="24" max="24" width="12.85546875" style="1" customWidth="1"/>
    <col min="25" max="25" width="19" style="1" customWidth="1"/>
    <col min="26" max="26" width="13.42578125" style="1" customWidth="1"/>
    <col min="27" max="27" width="16.42578125" style="1" customWidth="1"/>
    <col min="28" max="28" width="15.28515625" style="1" customWidth="1"/>
    <col min="29" max="29" width="9.140625" style="1"/>
    <col min="30" max="30" width="10.5703125" style="1" customWidth="1"/>
    <col min="31" max="34" width="9.140625" style="1"/>
    <col min="35" max="35" width="14" style="1" customWidth="1"/>
    <col min="36" max="1022" width="9.140625" style="1"/>
  </cols>
  <sheetData>
    <row r="1" spans="1:1022" ht="32.25" customHeight="1" x14ac:dyDescent="0.45">
      <c r="B1" s="17" t="s">
        <v>17</v>
      </c>
      <c r="C1" s="17"/>
      <c r="D1" s="17"/>
      <c r="E1" s="17"/>
    </row>
    <row r="2" spans="1:1022" x14ac:dyDescent="0.25">
      <c r="B2" t="s">
        <v>25</v>
      </c>
    </row>
    <row r="3" spans="1:1022" x14ac:dyDescent="0.25">
      <c r="B3" t="s">
        <v>26</v>
      </c>
      <c r="E3" t="s">
        <v>27</v>
      </c>
      <c r="M3" s="25" t="s">
        <v>14</v>
      </c>
      <c r="N3" s="26"/>
      <c r="O3" s="27"/>
    </row>
    <row r="4" spans="1:1022" ht="15.75" customHeight="1" x14ac:dyDescent="0.25">
      <c r="A4" s="6"/>
      <c r="B4" s="18"/>
      <c r="C4" s="7"/>
      <c r="D4" s="8"/>
      <c r="E4" s="8"/>
      <c r="F4" s="8"/>
      <c r="G4" s="8"/>
      <c r="H4" s="8"/>
      <c r="I4" s="8"/>
      <c r="J4" s="8"/>
      <c r="K4" s="8"/>
      <c r="L4" s="8"/>
      <c r="M4" s="23">
        <f>SUM(M6:M13)</f>
        <v>-943.81999999999994</v>
      </c>
      <c r="N4" s="23">
        <f>SUM(N6:N13)</f>
        <v>2149.84</v>
      </c>
      <c r="O4" s="23">
        <f>SUM(O6:O13)</f>
        <v>1206.02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2" s="13" customFormat="1" ht="30" x14ac:dyDescent="0.25">
      <c r="A5" s="9" t="s">
        <v>3</v>
      </c>
      <c r="B5" s="9" t="s">
        <v>18</v>
      </c>
      <c r="C5" s="14" t="s">
        <v>4</v>
      </c>
      <c r="D5" s="9" t="s">
        <v>5</v>
      </c>
      <c r="E5" s="9" t="s">
        <v>24</v>
      </c>
      <c r="F5" s="9" t="s">
        <v>6</v>
      </c>
      <c r="G5" s="9" t="s">
        <v>7</v>
      </c>
      <c r="H5" s="9" t="s">
        <v>9</v>
      </c>
      <c r="I5" s="9" t="s">
        <v>0</v>
      </c>
      <c r="J5" s="9" t="s">
        <v>23</v>
      </c>
      <c r="K5" s="9" t="s">
        <v>8</v>
      </c>
      <c r="L5" s="9" t="s">
        <v>19</v>
      </c>
      <c r="M5" s="12" t="s">
        <v>20</v>
      </c>
      <c r="N5" s="9" t="s">
        <v>21</v>
      </c>
      <c r="O5" s="12" t="s">
        <v>12</v>
      </c>
      <c r="P5" s="9" t="s">
        <v>11</v>
      </c>
      <c r="Q5" s="12" t="s">
        <v>13</v>
      </c>
      <c r="R5" s="15"/>
      <c r="S5" s="16"/>
      <c r="T5" s="15"/>
      <c r="U5" s="16"/>
      <c r="V5" s="15"/>
      <c r="W5" s="16"/>
      <c r="X5" s="15"/>
      <c r="Y5" s="16"/>
      <c r="Z5" s="15"/>
      <c r="AA5" s="16"/>
      <c r="AB5" s="16"/>
      <c r="AC5" s="16"/>
      <c r="AD5" s="16"/>
      <c r="AE5" s="15"/>
      <c r="AF5" s="16"/>
      <c r="AG5" s="15"/>
      <c r="AH5" s="16"/>
      <c r="AI5" s="15"/>
      <c r="AJ5" s="16"/>
      <c r="AK5" s="16"/>
      <c r="AL5" s="16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</row>
    <row r="6" spans="1:1022" x14ac:dyDescent="0.25">
      <c r="A6" s="19" t="s">
        <v>48</v>
      </c>
      <c r="B6" s="20" t="s">
        <v>49</v>
      </c>
      <c r="C6" s="19" t="s">
        <v>31</v>
      </c>
      <c r="D6" s="20" t="s">
        <v>32</v>
      </c>
      <c r="E6" s="19" t="s">
        <v>50</v>
      </c>
      <c r="F6" s="19" t="s">
        <v>51</v>
      </c>
      <c r="G6" s="19" t="s">
        <v>52</v>
      </c>
      <c r="H6" s="22">
        <v>45412</v>
      </c>
      <c r="I6" s="19" t="s">
        <v>36</v>
      </c>
      <c r="J6" s="19" t="s">
        <v>37</v>
      </c>
      <c r="K6" s="19" t="s">
        <v>53</v>
      </c>
      <c r="L6" s="20" t="s">
        <v>54</v>
      </c>
      <c r="M6" s="21">
        <v>606</v>
      </c>
      <c r="N6" s="21">
        <v>0</v>
      </c>
      <c r="O6" s="21">
        <v>606</v>
      </c>
      <c r="P6" s="22">
        <v>45595</v>
      </c>
      <c r="Q6" s="19" t="s">
        <v>47</v>
      </c>
    </row>
    <row r="7" spans="1:1022" x14ac:dyDescent="0.25">
      <c r="A7" s="19" t="s">
        <v>55</v>
      </c>
      <c r="B7" s="20" t="s">
        <v>56</v>
      </c>
      <c r="C7" s="19" t="s">
        <v>31</v>
      </c>
      <c r="D7" s="20" t="s">
        <v>32</v>
      </c>
      <c r="E7" s="19" t="s">
        <v>50</v>
      </c>
      <c r="F7" s="19" t="s">
        <v>51</v>
      </c>
      <c r="G7" s="19" t="s">
        <v>52</v>
      </c>
      <c r="H7" s="22">
        <v>45545</v>
      </c>
      <c r="I7" s="19" t="s">
        <v>36</v>
      </c>
      <c r="J7" s="19" t="s">
        <v>37</v>
      </c>
      <c r="K7" s="19" t="s">
        <v>53</v>
      </c>
      <c r="L7" s="20" t="s">
        <v>54</v>
      </c>
      <c r="M7" s="21">
        <v>10.16</v>
      </c>
      <c r="N7" s="21">
        <v>-10.16</v>
      </c>
      <c r="O7" s="21">
        <v>0</v>
      </c>
      <c r="P7" s="19"/>
      <c r="Q7" s="19" t="s">
        <v>41</v>
      </c>
    </row>
    <row r="8" spans="1:1022" x14ac:dyDescent="0.25">
      <c r="A8" s="19" t="s">
        <v>57</v>
      </c>
      <c r="B8" s="20" t="s">
        <v>58</v>
      </c>
      <c r="C8" s="19" t="s">
        <v>31</v>
      </c>
      <c r="D8" s="20" t="s">
        <v>32</v>
      </c>
      <c r="E8" s="19" t="s">
        <v>50</v>
      </c>
      <c r="F8" s="19" t="s">
        <v>51</v>
      </c>
      <c r="G8" s="19" t="s">
        <v>52</v>
      </c>
      <c r="H8" s="22">
        <v>45414</v>
      </c>
      <c r="I8" s="19" t="s">
        <v>36</v>
      </c>
      <c r="J8" s="19" t="s">
        <v>37</v>
      </c>
      <c r="K8" s="19" t="s">
        <v>53</v>
      </c>
      <c r="L8" s="20" t="s">
        <v>59</v>
      </c>
      <c r="M8" s="21">
        <v>0</v>
      </c>
      <c r="N8" s="21">
        <v>0</v>
      </c>
      <c r="O8" s="21">
        <v>0</v>
      </c>
      <c r="P8" s="22">
        <v>45649</v>
      </c>
      <c r="Q8" s="19" t="s">
        <v>47</v>
      </c>
    </row>
    <row r="9" spans="1:1022" x14ac:dyDescent="0.25">
      <c r="A9" s="19" t="s">
        <v>60</v>
      </c>
      <c r="B9" s="20" t="s">
        <v>61</v>
      </c>
      <c r="C9" s="19" t="s">
        <v>31</v>
      </c>
      <c r="D9" s="20" t="s">
        <v>32</v>
      </c>
      <c r="E9" s="19" t="s">
        <v>50</v>
      </c>
      <c r="F9" s="19" t="s">
        <v>51</v>
      </c>
      <c r="G9" s="19" t="s">
        <v>52</v>
      </c>
      <c r="H9" s="22">
        <v>45373</v>
      </c>
      <c r="I9" s="19" t="s">
        <v>36</v>
      </c>
      <c r="J9" s="19" t="s">
        <v>37</v>
      </c>
      <c r="K9" s="19" t="s">
        <v>62</v>
      </c>
      <c r="L9" s="20" t="s">
        <v>54</v>
      </c>
      <c r="M9" s="21">
        <v>-1669.18</v>
      </c>
      <c r="N9" s="21">
        <v>2160</v>
      </c>
      <c r="O9" s="21">
        <v>490.82</v>
      </c>
      <c r="P9" s="19"/>
      <c r="Q9" s="19" t="s">
        <v>41</v>
      </c>
    </row>
    <row r="10" spans="1:1022" x14ac:dyDescent="0.25">
      <c r="A10" s="19" t="s">
        <v>63</v>
      </c>
      <c r="B10" s="20" t="s">
        <v>64</v>
      </c>
      <c r="C10" s="19" t="s">
        <v>31</v>
      </c>
      <c r="D10" s="20" t="s">
        <v>32</v>
      </c>
      <c r="E10" s="19" t="s">
        <v>50</v>
      </c>
      <c r="F10" s="19" t="s">
        <v>51</v>
      </c>
      <c r="G10" s="19" t="s">
        <v>52</v>
      </c>
      <c r="H10" s="22">
        <v>45129</v>
      </c>
      <c r="I10" s="19" t="s">
        <v>36</v>
      </c>
      <c r="J10" s="19" t="s">
        <v>37</v>
      </c>
      <c r="K10" s="19" t="s">
        <v>65</v>
      </c>
      <c r="L10" s="20" t="s">
        <v>54</v>
      </c>
      <c r="M10" s="21">
        <v>109.2</v>
      </c>
      <c r="N10" s="21">
        <v>0</v>
      </c>
      <c r="O10" s="21">
        <v>109.2</v>
      </c>
      <c r="P10" s="22">
        <v>45250</v>
      </c>
      <c r="Q10" s="19" t="s">
        <v>47</v>
      </c>
    </row>
    <row r="11" spans="1:1022" x14ac:dyDescent="0.25">
      <c r="A11" s="19" t="s">
        <v>66</v>
      </c>
      <c r="B11" s="20" t="s">
        <v>67</v>
      </c>
      <c r="C11" s="19" t="s">
        <v>31</v>
      </c>
      <c r="D11" s="20" t="s">
        <v>32</v>
      </c>
      <c r="E11" s="19" t="s">
        <v>50</v>
      </c>
      <c r="F11" s="19" t="s">
        <v>51</v>
      </c>
      <c r="G11" s="19" t="s">
        <v>52</v>
      </c>
      <c r="H11" s="22">
        <v>44820</v>
      </c>
      <c r="I11" s="19" t="s">
        <v>36</v>
      </c>
      <c r="J11" s="19" t="s">
        <v>37</v>
      </c>
      <c r="K11" s="19" t="s">
        <v>68</v>
      </c>
      <c r="L11" s="20" t="s">
        <v>54</v>
      </c>
      <c r="M11" s="21">
        <v>0</v>
      </c>
      <c r="N11" s="21">
        <v>0</v>
      </c>
      <c r="O11" s="21">
        <v>0</v>
      </c>
      <c r="P11" s="22">
        <v>45001</v>
      </c>
      <c r="Q11" s="19" t="s">
        <v>47</v>
      </c>
    </row>
    <row r="12" spans="1:1022" x14ac:dyDescent="0.25">
      <c r="A12" s="19" t="s">
        <v>69</v>
      </c>
      <c r="B12" s="20" t="s">
        <v>70</v>
      </c>
      <c r="C12" s="19" t="s">
        <v>31</v>
      </c>
      <c r="D12" s="20" t="s">
        <v>32</v>
      </c>
      <c r="E12" s="19" t="s">
        <v>50</v>
      </c>
      <c r="F12" s="19" t="s">
        <v>51</v>
      </c>
      <c r="G12" s="19" t="s">
        <v>52</v>
      </c>
      <c r="H12" s="22">
        <v>44756</v>
      </c>
      <c r="I12" s="19" t="s">
        <v>36</v>
      </c>
      <c r="J12" s="19" t="s">
        <v>37</v>
      </c>
      <c r="K12" s="19" t="s">
        <v>53</v>
      </c>
      <c r="L12" s="20" t="s">
        <v>71</v>
      </c>
      <c r="M12" s="21">
        <v>0</v>
      </c>
      <c r="N12" s="21">
        <v>0</v>
      </c>
      <c r="O12" s="21">
        <v>0</v>
      </c>
      <c r="P12" s="22">
        <v>45209</v>
      </c>
      <c r="Q12" s="19" t="s">
        <v>47</v>
      </c>
    </row>
    <row r="13" spans="1:1022" x14ac:dyDescent="0.25">
      <c r="A13" s="19" t="s">
        <v>72</v>
      </c>
      <c r="B13" s="20" t="s">
        <v>73</v>
      </c>
      <c r="C13" s="19" t="s">
        <v>31</v>
      </c>
      <c r="D13" s="20" t="s">
        <v>32</v>
      </c>
      <c r="E13" s="19" t="s">
        <v>50</v>
      </c>
      <c r="F13" s="19" t="s">
        <v>51</v>
      </c>
      <c r="G13" s="19" t="s">
        <v>52</v>
      </c>
      <c r="H13" s="22">
        <v>44794</v>
      </c>
      <c r="I13" s="19" t="s">
        <v>36</v>
      </c>
      <c r="J13" s="19" t="s">
        <v>37</v>
      </c>
      <c r="K13" s="19"/>
      <c r="L13" s="20" t="s">
        <v>71</v>
      </c>
      <c r="M13" s="21">
        <v>0</v>
      </c>
      <c r="N13" s="21">
        <v>0</v>
      </c>
      <c r="O13" s="21">
        <v>0</v>
      </c>
      <c r="P13" s="22">
        <v>45253</v>
      </c>
      <c r="Q13" s="19" t="s">
        <v>47</v>
      </c>
    </row>
  </sheetData>
  <mergeCells count="1">
    <mergeCell ref="M3:O3"/>
  </mergeCells>
  <printOptions horizontalCentered="1"/>
  <pageMargins left="0.23622047244094488" right="0.23622047244094488" top="0.94488188976377951" bottom="0.94488188976377951" header="0.31496062992125984" footer="0.31496062992125984"/>
  <pageSetup paperSize="9" scale="44" firstPageNumber="0" fitToHeight="0" orientation="landscape" r:id="rId1"/>
  <headerFooter>
    <oddHeader>&amp;C&amp;"+,Gras"&amp;18&amp;K1A397EMES TABLEAUX DE BORD
&amp;"+,Normal"&amp;16Etat de sinistralité</oddHeader>
    <oddFooter>&amp;C&amp;"+,Gras"&amp;18&amp;KFF0000Données confidentielles reservées à un usage strictement interne&amp;"+,Normal"&amp;11&amp;K000000
Édition du 15/04/2025&amp;L&amp;G&amp;R&amp;"+,Normal"&amp;P/&amp;N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7faaa7-0641-42f9-ad58-56e61bb13bc7" xsi:nil="true"/>
    <lcf76f155ced4ddcb4097134ff3c332f xmlns="9970e873-dfaf-41a4-8860-c3df107501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5C9D7AA492042B1332C0B407A1379" ma:contentTypeVersion="19" ma:contentTypeDescription="Crée un document." ma:contentTypeScope="" ma:versionID="bd7be0581945771e07d442716026c431">
  <xsd:schema xmlns:xsd="http://www.w3.org/2001/XMLSchema" xmlns:xs="http://www.w3.org/2001/XMLSchema" xmlns:p="http://schemas.microsoft.com/office/2006/metadata/properties" xmlns:ns2="467faaa7-0641-42f9-ad58-56e61bb13bc7" xmlns:ns3="9970e873-dfaf-41a4-8860-c3df10750136" targetNamespace="http://schemas.microsoft.com/office/2006/metadata/properties" ma:root="true" ma:fieldsID="c96a0e5c9a66bb2ff371099be4503501" ns2:_="" ns3:_="">
    <xsd:import namespace="467faaa7-0641-42f9-ad58-56e61bb13bc7"/>
    <xsd:import namespace="9970e873-dfaf-41a4-8860-c3df1075013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faaa7-0641-42f9-ad58-56e61bb13b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3ddf83-3f9d-4ed8-a1d5-6cac9be38fef}" ma:internalName="TaxCatchAll" ma:showField="CatchAllData" ma:web="467faaa7-0641-42f9-ad58-56e61bb13b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70e873-dfaf-41a4-8860-c3df10750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409b61-94a0-42cd-bed7-773ef8756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B384BB-87EF-4506-9FB6-E8D9A6D15186}">
  <ds:schemaRefs>
    <ds:schemaRef ds:uri="http://schemas.microsoft.com/office/2006/metadata/properties"/>
    <ds:schemaRef ds:uri="http://schemas.microsoft.com/office/infopath/2007/PartnerControls"/>
    <ds:schemaRef ds:uri="467faaa7-0641-42f9-ad58-56e61bb13bc7"/>
    <ds:schemaRef ds:uri="9970e873-dfaf-41a4-8860-c3df10750136"/>
  </ds:schemaRefs>
</ds:datastoreItem>
</file>

<file path=customXml/itemProps2.xml><?xml version="1.0" encoding="utf-8"?>
<ds:datastoreItem xmlns:ds="http://schemas.openxmlformats.org/officeDocument/2006/customXml" ds:itemID="{40B43BE8-6968-4C08-AA36-2A203A29D7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94CE64-6F8B-45FC-894D-9E5EB67D79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faaa7-0641-42f9-ad58-56e61bb13bc7"/>
    <ds:schemaRef ds:uri="9970e873-dfaf-41a4-8860-c3df107501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Véhicule à moteur</vt:lpstr>
      <vt:lpstr>Dommages aux biens</vt:lpstr>
      <vt:lpstr>'Dommages aux biens'!Impression_des_titres</vt:lpstr>
      <vt:lpstr>'Véhicule à moteur'!Impression_des_titres</vt:lpstr>
      <vt:lpstr>'Dommages aux biens'!Print_Area_0</vt:lpstr>
      <vt:lpstr>'Véhicule à moteur'!Print_Area_0</vt:lpstr>
      <vt:lpstr>'Dommages aux biens'!Print_Titles_0</vt:lpstr>
      <vt:lpstr>'Véhicule à moteur'!Print_Titles_0</vt:lpstr>
      <vt:lpstr>'Dommages aux biens'!Zone_d_impression</vt:lpstr>
      <vt:lpstr>'Véhicule à moteur'!Zone_d_impression</vt:lpstr>
    </vt:vector>
  </TitlesOfParts>
  <Company>SMACL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Eglantine LOKO</dc:creator>
  <cp:lastModifiedBy>Christel PAOLACCI</cp:lastModifiedBy>
  <cp:revision>2</cp:revision>
  <cp:lastPrinted>2025-04-16T12:50:23Z</cp:lastPrinted>
  <dcterms:created xsi:type="dcterms:W3CDTF">2018-04-05T12:34:29Z</dcterms:created>
  <dcterms:modified xsi:type="dcterms:W3CDTF">2025-04-30T09:56:39Z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SMACL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0x0101003805C9D7AA492042B1332C0B407A1379</vt:lpwstr>
  </property>
  <property fmtid="{D5CDD505-2E9C-101B-9397-08002B2CF9AE}" pid="10" name="MediaServiceImageTags">
    <vt:lpwstr/>
  </property>
</Properties>
</file>