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Z:\MARCHES\MAPA\EnCours\1. PREPARATION\Elaboration d'un plan de gestion de l'ENS du parc\DCE PDGA\"/>
    </mc:Choice>
  </mc:AlternateContent>
  <xr:revisionPtr revIDLastSave="0" documentId="13_ncr:1_{A20E38A8-E968-4334-96BA-F3EA4070EB29}" xr6:coauthVersionLast="47" xr6:coauthVersionMax="47" xr10:uidLastSave="{00000000-0000-0000-0000-000000000000}"/>
  <bookViews>
    <workbookView xWindow="19080" yWindow="-120" windowWidth="19440" windowHeight="14880" xr2:uid="{00000000-000D-0000-FFFF-FFFF00000000}"/>
  </bookViews>
  <sheets>
    <sheet name="DPGF" sheetId="1" r:id="rId1"/>
    <sheet name="Feuil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" l="1"/>
  <c r="F10" i="1"/>
  <c r="F11" i="1"/>
  <c r="F19" i="1"/>
  <c r="F70" i="1"/>
  <c r="F69" i="1"/>
  <c r="F68" i="1"/>
  <c r="F67" i="1"/>
  <c r="F63" i="1"/>
  <c r="F62" i="1"/>
  <c r="F61" i="1"/>
  <c r="F60" i="1"/>
  <c r="F59" i="1"/>
  <c r="F58" i="1"/>
  <c r="F57" i="1"/>
  <c r="F54" i="1"/>
  <c r="F52" i="1"/>
  <c r="F51" i="1"/>
  <c r="F50" i="1"/>
  <c r="F49" i="1"/>
  <c r="F48" i="1"/>
  <c r="F47" i="1"/>
  <c r="F44" i="1"/>
  <c r="F43" i="1"/>
  <c r="F42" i="1"/>
  <c r="F41" i="1"/>
  <c r="F40" i="1"/>
  <c r="F39" i="1"/>
  <c r="F38" i="1"/>
  <c r="F34" i="1"/>
  <c r="F33" i="1"/>
  <c r="F32" i="1"/>
  <c r="F31" i="1"/>
  <c r="F30" i="1"/>
  <c r="F29" i="1"/>
  <c r="F28" i="1"/>
  <c r="F27" i="1"/>
  <c r="F26" i="1"/>
  <c r="F25" i="1"/>
  <c r="F24" i="1"/>
  <c r="F23" i="1"/>
  <c r="F18" i="1"/>
  <c r="F17" i="1"/>
  <c r="F16" i="1"/>
  <c r="F15" i="1"/>
  <c r="F14" i="1"/>
  <c r="F20" i="1" s="1"/>
  <c r="F7" i="1"/>
  <c r="F8" i="1"/>
  <c r="F6" i="1"/>
  <c r="F9" i="1"/>
  <c r="F73" i="1" l="1"/>
  <c r="F64" i="1"/>
  <c r="F45" i="1"/>
  <c r="F35" i="1"/>
  <c r="F55" i="1"/>
  <c r="F5" i="1" l="1"/>
  <c r="F12" i="1" s="1"/>
  <c r="F21" i="1" l="1"/>
  <c r="F75" i="1" s="1"/>
  <c r="F76" i="1" s="1"/>
  <c r="F77" i="1" s="1"/>
</calcChain>
</file>

<file path=xl/sharedStrings.xml><?xml version="1.0" encoding="utf-8"?>
<sst xmlns="http://schemas.openxmlformats.org/spreadsheetml/2006/main" count="124" uniqueCount="70">
  <si>
    <t>Quantité</t>
  </si>
  <si>
    <t>Forfait</t>
  </si>
  <si>
    <t>TVA 20%</t>
  </si>
  <si>
    <t>Numéro prix</t>
  </si>
  <si>
    <t>Désignation</t>
  </si>
  <si>
    <t>U</t>
  </si>
  <si>
    <t>000</t>
  </si>
  <si>
    <t>PUHT</t>
  </si>
  <si>
    <t>TOTAL HT</t>
  </si>
  <si>
    <t>100</t>
  </si>
  <si>
    <t>200</t>
  </si>
  <si>
    <t>300</t>
  </si>
  <si>
    <t>Décomposition des Prix Global et Forfaitaire
Elaboration du plan de gestion simplifié de l'Espace Naturel Sensible du parc de la Morinais</t>
  </si>
  <si>
    <t>Inventaire et cartographie de la végétation</t>
  </si>
  <si>
    <t>001</t>
  </si>
  <si>
    <t>Jour</t>
  </si>
  <si>
    <t>002</t>
  </si>
  <si>
    <t>003</t>
  </si>
  <si>
    <t>Etude bibliographique</t>
  </si>
  <si>
    <t>004</t>
  </si>
  <si>
    <t>005</t>
  </si>
  <si>
    <t xml:space="preserve">Inventaire de terrain pour typologie des habitats </t>
  </si>
  <si>
    <t>Inventaire de terrain pour cartographie des habitats</t>
  </si>
  <si>
    <t>Cartographie sous SIG et saisie des données</t>
  </si>
  <si>
    <t>Rédaction du document avec préconisations de gestion</t>
  </si>
  <si>
    <t>Inventaire et cartographie des espèces végétales à forte valeur patrimoniale et à caractère invasif</t>
  </si>
  <si>
    <t>Inventaire de terrain pour cartographie des espèces</t>
  </si>
  <si>
    <t>Inventaire avifaune</t>
  </si>
  <si>
    <t>Inventaire amphibiens</t>
  </si>
  <si>
    <t>Inventaire reptiles</t>
  </si>
  <si>
    <t>Inventaire mammifères (hors chiroptères)</t>
  </si>
  <si>
    <t>Inventaire chiroptères</t>
  </si>
  <si>
    <t>Inventaire odonates</t>
  </si>
  <si>
    <t>Inventaire lépidoptères</t>
  </si>
  <si>
    <t>Etude faunistique</t>
  </si>
  <si>
    <t>Etudes préalables au plan de gestion - Flore et faune</t>
  </si>
  <si>
    <t>Elaboration du plan de gestion simplifié</t>
  </si>
  <si>
    <t>Phase 1 : Tome I - Qualité des intervenants</t>
  </si>
  <si>
    <t>Chef de projet</t>
  </si>
  <si>
    <t>Chargé d’études</t>
  </si>
  <si>
    <t>Spécialistes</t>
  </si>
  <si>
    <t>Géomaticien</t>
  </si>
  <si>
    <t>Secrétariat</t>
  </si>
  <si>
    <t>Sous total HT Inventaire et cartographie de la végétation</t>
  </si>
  <si>
    <t>Sous total HT Etude floristique</t>
  </si>
  <si>
    <t>Sous total HT Etude faunistique</t>
  </si>
  <si>
    <t>Sous total HT Phase 1</t>
  </si>
  <si>
    <t>Sous total HT Phase 2</t>
  </si>
  <si>
    <t>Phase 2 : Tome II - Qualité des intervenants</t>
  </si>
  <si>
    <t>400</t>
  </si>
  <si>
    <t>500</t>
  </si>
  <si>
    <t>Sous total HT Phase 3</t>
  </si>
  <si>
    <t>600</t>
  </si>
  <si>
    <t>Réunion pour le plan de gestion</t>
  </si>
  <si>
    <t>Lancement avec le maître d’ouvrage</t>
  </si>
  <si>
    <t>Présentation du diagnostic avec l'ensemble des acteurs du site pour présenter le diagnostic et les enjeux du site, et les compléter / valider ensemble,</t>
  </si>
  <si>
    <t xml:space="preserve">Présentation finale de l'étude avec l'ensemble des acteurs du site, avec ajouts/modifications possibles à l'issue de cette réunion </t>
  </si>
  <si>
    <t>Sous total HT Réunions</t>
  </si>
  <si>
    <t>Sous total HT Inventaire et cartographie des espèces végétales à forte valeur patrimoniale et à caractère invasif</t>
  </si>
  <si>
    <t>TOTAL HT Elaboration du plan de gestion simplifié de l'Espace Naturel Sensible du parc de la Morinais</t>
  </si>
  <si>
    <t>TOTAL TTC Elaboration du plan de gestion simplifié de l'Espace Naturel Sensible du parc de la Morinais</t>
  </si>
  <si>
    <t>Groupe de travail (quantité à préciser par le titulaire)</t>
  </si>
  <si>
    <t>Signature du candidat</t>
  </si>
  <si>
    <t>et cachet de l'entreprise</t>
  </si>
  <si>
    <t>A ….........................,</t>
  </si>
  <si>
    <t>Le …........................,</t>
  </si>
  <si>
    <t>A Saint-Jacques de la Lande</t>
  </si>
  <si>
    <t>Le ….............................,</t>
  </si>
  <si>
    <t>Madame la Maire</t>
  </si>
  <si>
    <t>Phase 3 : Tome III - Qualité des intervenants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</si>
</sst>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0"/>
      <name val="Calibri Light"/>
      <family val="2"/>
      <scheme val="major"/>
    </font>
    <font>
      <sz val="12"/>
      <color theme="0"/>
      <name val="Calibri Light"/>
      <family val="2"/>
      <scheme val="major"/>
    </font>
    <font>
      <b/>
      <sz val="14"/>
      <color theme="1"/>
      <name val="Cambria"/>
      <family val="1"/>
    </font>
    <font>
      <b/>
      <sz val="11"/>
      <color theme="5" tint="-0.249977111117893"/>
      <name val="Calibri Light"/>
      <family val="2"/>
      <scheme val="major"/>
    </font>
    <font>
      <b/>
      <sz val="11"/>
      <color rgb="FFC00000"/>
      <name val="Calibri Light"/>
      <family val="2"/>
      <scheme val="major"/>
    </font>
    <font>
      <b/>
      <sz val="16"/>
      <color theme="1"/>
      <name val="Cambria"/>
      <family val="1"/>
    </font>
    <font>
      <sz val="11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 Light"/>
      <family val="2"/>
      <scheme val="major"/>
    </font>
    <font>
      <sz val="11"/>
      <name val="Arial"/>
      <family val="2"/>
    </font>
    <font>
      <sz val="11"/>
      <name val="Calibri Light"/>
      <family val="2"/>
      <scheme val="major"/>
    </font>
    <font>
      <b/>
      <sz val="14"/>
      <name val="Calibri Light"/>
      <family val="2"/>
      <scheme val="maj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D336B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1" xfId="0" applyBorder="1"/>
    <xf numFmtId="49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vertical="center"/>
    </xf>
    <xf numFmtId="0" fontId="6" fillId="3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right" vertical="center"/>
    </xf>
    <xf numFmtId="3" fontId="6" fillId="3" borderId="1" xfId="1" applyNumberFormat="1" applyFont="1" applyFill="1" applyBorder="1" applyAlignment="1">
      <alignment horizontal="right" vertical="center"/>
    </xf>
    <xf numFmtId="0" fontId="8" fillId="0" borderId="1" xfId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right" vertical="center"/>
    </xf>
    <xf numFmtId="0" fontId="5" fillId="3" borderId="1" xfId="1" applyFont="1" applyFill="1" applyBorder="1" applyAlignment="1">
      <alignment vertical="center" wrapText="1"/>
    </xf>
    <xf numFmtId="0" fontId="8" fillId="0" borderId="1" xfId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right" vertical="center"/>
    </xf>
    <xf numFmtId="0" fontId="8" fillId="0" borderId="1" xfId="1" applyFont="1" applyBorder="1" applyAlignment="1">
      <alignment horizontal="right" vertical="center" wrapText="1"/>
    </xf>
    <xf numFmtId="164" fontId="9" fillId="4" borderId="1" xfId="1" applyNumberFormat="1" applyFont="1" applyFill="1" applyBorder="1" applyAlignment="1">
      <alignment horizontal="right" vertical="center"/>
    </xf>
    <xf numFmtId="4" fontId="6" fillId="3" borderId="1" xfId="1" applyNumberFormat="1" applyFont="1" applyFill="1" applyBorder="1" applyAlignment="1">
      <alignment horizontal="right" vertical="center"/>
    </xf>
    <xf numFmtId="4" fontId="0" fillId="0" borderId="1" xfId="0" applyNumberFormat="1" applyBorder="1" applyAlignment="1">
      <alignment horizontal="center" vertical="center" wrapText="1"/>
    </xf>
    <xf numFmtId="4" fontId="8" fillId="0" borderId="1" xfId="1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49" fontId="13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4" fontId="14" fillId="3" borderId="1" xfId="1" applyNumberFormat="1" applyFont="1" applyFill="1" applyBorder="1" applyAlignment="1">
      <alignment horizontal="right" vertical="center"/>
    </xf>
    <xf numFmtId="3" fontId="14" fillId="3" borderId="1" xfId="1" applyNumberFormat="1" applyFont="1" applyFill="1" applyBorder="1" applyAlignment="1">
      <alignment horizontal="right" vertical="center"/>
    </xf>
    <xf numFmtId="164" fontId="14" fillId="3" borderId="1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49" fontId="17" fillId="0" borderId="1" xfId="1" applyNumberFormat="1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0" fontId="9" fillId="4" borderId="2" xfId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9" fillId="4" borderId="2" xfId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149679</xdr:rowOff>
    </xdr:from>
    <xdr:to>
      <xdr:col>0</xdr:col>
      <xdr:colOff>952500</xdr:colOff>
      <xdr:row>0</xdr:row>
      <xdr:rowOff>698047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51BCA2A-7271-4CFA-8EBD-1625D68F9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9679"/>
          <a:ext cx="895350" cy="548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3"/>
  <sheetViews>
    <sheetView tabSelected="1" topLeftCell="A70" zoomScale="98" zoomScaleNormal="98" workbookViewId="0">
      <selection activeCell="B72" sqref="B72"/>
    </sheetView>
  </sheetViews>
  <sheetFormatPr baseColWidth="10" defaultColWidth="11.42578125" defaultRowHeight="24.95" customHeight="1" x14ac:dyDescent="0.25"/>
  <cols>
    <col min="1" max="1" width="15.7109375" style="2" customWidth="1"/>
    <col min="2" max="2" width="75.7109375" style="1" customWidth="1"/>
    <col min="3" max="3" width="10.7109375" style="1" customWidth="1"/>
    <col min="4" max="4" width="11.7109375" style="24" customWidth="1"/>
    <col min="5" max="5" width="15.7109375" style="1" customWidth="1"/>
    <col min="6" max="6" width="15.7109375" style="7" customWidth="1"/>
    <col min="7" max="16384" width="11.42578125" style="1"/>
  </cols>
  <sheetData>
    <row r="1" spans="1:6" customFormat="1" ht="72" customHeight="1" x14ac:dyDescent="0.25">
      <c r="A1" s="8"/>
      <c r="B1" s="58" t="s">
        <v>12</v>
      </c>
      <c r="C1" s="59"/>
      <c r="D1" s="59"/>
      <c r="E1" s="59"/>
      <c r="F1" s="59"/>
    </row>
    <row r="2" spans="1:6" s="30" customFormat="1" ht="39.950000000000003" customHeight="1" x14ac:dyDescent="0.25">
      <c r="A2" s="26" t="s">
        <v>3</v>
      </c>
      <c r="B2" s="26" t="s">
        <v>4</v>
      </c>
      <c r="C2" s="26" t="s">
        <v>5</v>
      </c>
      <c r="D2" s="27" t="s">
        <v>0</v>
      </c>
      <c r="E2" s="28" t="s">
        <v>7</v>
      </c>
      <c r="F2" s="29" t="s">
        <v>8</v>
      </c>
    </row>
    <row r="3" spans="1:6" customFormat="1" ht="39.950000000000003" customHeight="1" x14ac:dyDescent="0.25">
      <c r="A3" s="60" t="s">
        <v>35</v>
      </c>
      <c r="B3" s="61"/>
      <c r="C3" s="61"/>
      <c r="D3" s="61"/>
      <c r="E3" s="61"/>
      <c r="F3" s="62"/>
    </row>
    <row r="4" spans="1:6" customFormat="1" ht="39.950000000000003" customHeight="1" x14ac:dyDescent="0.25">
      <c r="A4" s="9" t="s">
        <v>6</v>
      </c>
      <c r="B4" s="10" t="s">
        <v>13</v>
      </c>
      <c r="C4" s="11"/>
      <c r="D4" s="21"/>
      <c r="E4" s="13"/>
      <c r="F4" s="12"/>
    </row>
    <row r="5" spans="1:6" ht="39.950000000000003" customHeight="1" x14ac:dyDescent="0.25">
      <c r="A5" s="40" t="s">
        <v>14</v>
      </c>
      <c r="B5" s="25" t="s">
        <v>18</v>
      </c>
      <c r="C5" s="4" t="s">
        <v>15</v>
      </c>
      <c r="D5" s="22"/>
      <c r="E5" s="4"/>
      <c r="F5" s="6">
        <f t="shared" ref="F5:F11" si="0">D5*E5</f>
        <v>0</v>
      </c>
    </row>
    <row r="6" spans="1:6" ht="39.950000000000003" customHeight="1" x14ac:dyDescent="0.25">
      <c r="A6" s="40" t="s">
        <v>16</v>
      </c>
      <c r="B6" s="38" t="s">
        <v>21</v>
      </c>
      <c r="C6" s="4" t="s">
        <v>15</v>
      </c>
      <c r="D6" s="22"/>
      <c r="E6" s="4"/>
      <c r="F6" s="6">
        <f t="shared" si="0"/>
        <v>0</v>
      </c>
    </row>
    <row r="7" spans="1:6" ht="39.950000000000003" customHeight="1" x14ac:dyDescent="0.25">
      <c r="A7" s="40" t="s">
        <v>17</v>
      </c>
      <c r="B7" s="38" t="s">
        <v>22</v>
      </c>
      <c r="C7" s="4" t="s">
        <v>15</v>
      </c>
      <c r="D7" s="22"/>
      <c r="E7" s="4"/>
      <c r="F7" s="6">
        <f t="shared" si="0"/>
        <v>0</v>
      </c>
    </row>
    <row r="8" spans="1:6" ht="39.950000000000003" customHeight="1" x14ac:dyDescent="0.25">
      <c r="A8" s="40" t="s">
        <v>19</v>
      </c>
      <c r="B8" s="38" t="s">
        <v>23</v>
      </c>
      <c r="C8" s="4" t="s">
        <v>15</v>
      </c>
      <c r="D8" s="22"/>
      <c r="E8" s="4"/>
      <c r="F8" s="6">
        <f t="shared" si="0"/>
        <v>0</v>
      </c>
    </row>
    <row r="9" spans="1:6" ht="39.950000000000003" customHeight="1" x14ac:dyDescent="0.25">
      <c r="A9" s="40" t="s">
        <v>20</v>
      </c>
      <c r="B9" s="38" t="s">
        <v>24</v>
      </c>
      <c r="C9" s="4" t="s">
        <v>15</v>
      </c>
      <c r="D9" s="22"/>
      <c r="E9" s="4"/>
      <c r="F9" s="6">
        <f t="shared" si="0"/>
        <v>0</v>
      </c>
    </row>
    <row r="10" spans="1:6" ht="39.950000000000003" customHeight="1" x14ac:dyDescent="0.25">
      <c r="A10" s="37"/>
      <c r="B10" s="38"/>
      <c r="C10" s="4"/>
      <c r="D10" s="22"/>
      <c r="E10" s="4"/>
      <c r="F10" s="6">
        <f t="shared" si="0"/>
        <v>0</v>
      </c>
    </row>
    <row r="11" spans="1:6" ht="39.950000000000003" customHeight="1" x14ac:dyDescent="0.25">
      <c r="A11" s="37"/>
      <c r="B11" s="38"/>
      <c r="C11" s="4"/>
      <c r="D11" s="22"/>
      <c r="E11" s="4"/>
      <c r="F11" s="6">
        <f t="shared" si="0"/>
        <v>0</v>
      </c>
    </row>
    <row r="12" spans="1:6" ht="39.950000000000003" customHeight="1" x14ac:dyDescent="0.25">
      <c r="A12" s="3"/>
      <c r="B12" s="43" t="s">
        <v>43</v>
      </c>
      <c r="C12" s="14"/>
      <c r="D12" s="23"/>
      <c r="E12" s="15"/>
      <c r="F12" s="41">
        <f>SUM(F5:F11)</f>
        <v>0</v>
      </c>
    </row>
    <row r="13" spans="1:6" s="36" customFormat="1" ht="39.950000000000003" customHeight="1" x14ac:dyDescent="0.25">
      <c r="A13" s="31" t="s">
        <v>9</v>
      </c>
      <c r="B13" s="16" t="s">
        <v>25</v>
      </c>
      <c r="C13" s="32"/>
      <c r="D13" s="33"/>
      <c r="E13" s="34"/>
      <c r="F13" s="35"/>
    </row>
    <row r="14" spans="1:6" ht="39.950000000000003" customHeight="1" x14ac:dyDescent="0.25">
      <c r="A14" s="4">
        <v>101</v>
      </c>
      <c r="B14" s="25" t="s">
        <v>18</v>
      </c>
      <c r="C14" s="4" t="s">
        <v>15</v>
      </c>
      <c r="D14" s="22"/>
      <c r="E14" s="4"/>
      <c r="F14" s="6">
        <f t="shared" ref="F14:F19" si="1">D14*E14</f>
        <v>0</v>
      </c>
    </row>
    <row r="15" spans="1:6" ht="39.950000000000003" customHeight="1" x14ac:dyDescent="0.25">
      <c r="A15" s="4">
        <v>102</v>
      </c>
      <c r="B15" s="38" t="s">
        <v>26</v>
      </c>
      <c r="C15" s="4" t="s">
        <v>15</v>
      </c>
      <c r="D15" s="22"/>
      <c r="E15" s="4"/>
      <c r="F15" s="6">
        <f t="shared" si="1"/>
        <v>0</v>
      </c>
    </row>
    <row r="16" spans="1:6" ht="39.950000000000003" customHeight="1" x14ac:dyDescent="0.25">
      <c r="A16" s="4">
        <v>103</v>
      </c>
      <c r="B16" s="38" t="s">
        <v>23</v>
      </c>
      <c r="C16" s="4" t="s">
        <v>15</v>
      </c>
      <c r="D16" s="22"/>
      <c r="E16" s="4"/>
      <c r="F16" s="6">
        <f t="shared" si="1"/>
        <v>0</v>
      </c>
    </row>
    <row r="17" spans="1:6" ht="39.950000000000003" customHeight="1" x14ac:dyDescent="0.25">
      <c r="A17" s="4">
        <v>104</v>
      </c>
      <c r="B17" s="38" t="s">
        <v>24</v>
      </c>
      <c r="C17" s="4" t="s">
        <v>15</v>
      </c>
      <c r="D17" s="22"/>
      <c r="E17" s="4"/>
      <c r="F17" s="6">
        <f t="shared" si="1"/>
        <v>0</v>
      </c>
    </row>
    <row r="18" spans="1:6" ht="39.950000000000003" customHeight="1" x14ac:dyDescent="0.25">
      <c r="A18" s="4">
        <v>105</v>
      </c>
      <c r="B18" s="5"/>
      <c r="C18" s="4"/>
      <c r="D18" s="22"/>
      <c r="E18" s="4"/>
      <c r="F18" s="6">
        <f t="shared" si="1"/>
        <v>0</v>
      </c>
    </row>
    <row r="19" spans="1:6" ht="39.950000000000003" customHeight="1" x14ac:dyDescent="0.25">
      <c r="A19" s="4"/>
      <c r="B19" s="5"/>
      <c r="C19" s="4"/>
      <c r="D19" s="22"/>
      <c r="E19" s="4"/>
      <c r="F19" s="6">
        <f t="shared" si="1"/>
        <v>0</v>
      </c>
    </row>
    <row r="20" spans="1:6" ht="39.950000000000003" customHeight="1" x14ac:dyDescent="0.25">
      <c r="A20" s="4"/>
      <c r="B20" s="42" t="s">
        <v>58</v>
      </c>
      <c r="C20" s="14"/>
      <c r="D20" s="23"/>
      <c r="E20" s="15"/>
      <c r="F20" s="41">
        <f>SUM(F14:F19)</f>
        <v>0</v>
      </c>
    </row>
    <row r="21" spans="1:6" ht="39.950000000000003" customHeight="1" x14ac:dyDescent="0.25">
      <c r="A21" s="3"/>
      <c r="B21" s="17" t="s">
        <v>44</v>
      </c>
      <c r="C21" s="14"/>
      <c r="D21" s="23"/>
      <c r="E21" s="15"/>
      <c r="F21" s="18">
        <f>SUM(F12,F20)</f>
        <v>0</v>
      </c>
    </row>
    <row r="22" spans="1:6" ht="39.950000000000003" customHeight="1" x14ac:dyDescent="0.25">
      <c r="A22" s="9" t="s">
        <v>10</v>
      </c>
      <c r="B22" s="16" t="s">
        <v>34</v>
      </c>
      <c r="C22" s="11"/>
      <c r="D22" s="21"/>
      <c r="E22" s="13"/>
      <c r="F22" s="12"/>
    </row>
    <row r="23" spans="1:6" ht="39.950000000000003" customHeight="1" x14ac:dyDescent="0.25">
      <c r="A23" s="4">
        <v>201</v>
      </c>
      <c r="B23" s="25" t="s">
        <v>18</v>
      </c>
      <c r="C23" s="4" t="s">
        <v>15</v>
      </c>
      <c r="D23" s="22"/>
      <c r="E23" s="4"/>
      <c r="F23" s="6">
        <f t="shared" ref="F23:F34" si="2">D23*E23</f>
        <v>0</v>
      </c>
    </row>
    <row r="24" spans="1:6" ht="39.950000000000003" customHeight="1" x14ac:dyDescent="0.25">
      <c r="A24" s="4">
        <v>202</v>
      </c>
      <c r="B24" s="38" t="s">
        <v>27</v>
      </c>
      <c r="C24" s="4" t="s">
        <v>15</v>
      </c>
      <c r="D24" s="22"/>
      <c r="E24" s="4"/>
      <c r="F24" s="6">
        <f t="shared" si="2"/>
        <v>0</v>
      </c>
    </row>
    <row r="25" spans="1:6" ht="39.950000000000003" customHeight="1" x14ac:dyDescent="0.25">
      <c r="A25" s="4">
        <v>203</v>
      </c>
      <c r="B25" s="38" t="s">
        <v>28</v>
      </c>
      <c r="C25" s="4" t="s">
        <v>15</v>
      </c>
      <c r="D25" s="22"/>
      <c r="E25" s="4"/>
      <c r="F25" s="6">
        <f t="shared" si="2"/>
        <v>0</v>
      </c>
    </row>
    <row r="26" spans="1:6" ht="39.950000000000003" customHeight="1" x14ac:dyDescent="0.25">
      <c r="A26" s="4">
        <v>204</v>
      </c>
      <c r="B26" s="38" t="s">
        <v>29</v>
      </c>
      <c r="C26" s="4" t="s">
        <v>15</v>
      </c>
      <c r="D26" s="22"/>
      <c r="E26" s="4"/>
      <c r="F26" s="6">
        <f t="shared" si="2"/>
        <v>0</v>
      </c>
    </row>
    <row r="27" spans="1:6" ht="39.950000000000003" customHeight="1" x14ac:dyDescent="0.25">
      <c r="A27" s="4">
        <v>205</v>
      </c>
      <c r="B27" s="38" t="s">
        <v>30</v>
      </c>
      <c r="C27" s="4" t="s">
        <v>15</v>
      </c>
      <c r="D27" s="22"/>
      <c r="E27" s="4"/>
      <c r="F27" s="6">
        <f t="shared" si="2"/>
        <v>0</v>
      </c>
    </row>
    <row r="28" spans="1:6" ht="39.950000000000003" customHeight="1" x14ac:dyDescent="0.25">
      <c r="A28" s="4">
        <v>206</v>
      </c>
      <c r="B28" s="38" t="s">
        <v>31</v>
      </c>
      <c r="C28" s="4" t="s">
        <v>15</v>
      </c>
      <c r="D28" s="22"/>
      <c r="E28" s="4"/>
      <c r="F28" s="6">
        <f t="shared" si="2"/>
        <v>0</v>
      </c>
    </row>
    <row r="29" spans="1:6" ht="39.950000000000003" customHeight="1" x14ac:dyDescent="0.25">
      <c r="A29" s="4">
        <v>207</v>
      </c>
      <c r="B29" s="38" t="s">
        <v>32</v>
      </c>
      <c r="C29" s="4" t="s">
        <v>15</v>
      </c>
      <c r="D29" s="22"/>
      <c r="E29" s="4"/>
      <c r="F29" s="6">
        <f t="shared" si="2"/>
        <v>0</v>
      </c>
    </row>
    <row r="30" spans="1:6" ht="39.950000000000003" customHeight="1" x14ac:dyDescent="0.25">
      <c r="A30" s="4">
        <v>208</v>
      </c>
      <c r="B30" s="38" t="s">
        <v>33</v>
      </c>
      <c r="C30" s="4" t="s">
        <v>15</v>
      </c>
      <c r="D30" s="22"/>
      <c r="E30" s="4"/>
      <c r="F30" s="6">
        <f t="shared" si="2"/>
        <v>0</v>
      </c>
    </row>
    <row r="31" spans="1:6" ht="39.950000000000003" customHeight="1" x14ac:dyDescent="0.25">
      <c r="A31" s="4">
        <v>209</v>
      </c>
      <c r="B31" s="38" t="s">
        <v>23</v>
      </c>
      <c r="C31" s="4" t="s">
        <v>15</v>
      </c>
      <c r="D31" s="22"/>
      <c r="E31" s="4"/>
      <c r="F31" s="6">
        <f t="shared" si="2"/>
        <v>0</v>
      </c>
    </row>
    <row r="32" spans="1:6" ht="39.950000000000003" customHeight="1" x14ac:dyDescent="0.25">
      <c r="A32" s="4">
        <v>210</v>
      </c>
      <c r="B32" s="38" t="s">
        <v>24</v>
      </c>
      <c r="C32" s="4" t="s">
        <v>15</v>
      </c>
      <c r="D32" s="22"/>
      <c r="E32" s="4"/>
      <c r="F32" s="6">
        <f t="shared" si="2"/>
        <v>0</v>
      </c>
    </row>
    <row r="33" spans="1:6" ht="39.950000000000003" customHeight="1" x14ac:dyDescent="0.25">
      <c r="A33" s="4"/>
      <c r="B33" s="38"/>
      <c r="C33" s="4"/>
      <c r="D33" s="22"/>
      <c r="E33" s="4"/>
      <c r="F33" s="6">
        <f t="shared" si="2"/>
        <v>0</v>
      </c>
    </row>
    <row r="34" spans="1:6" ht="39.950000000000003" customHeight="1" x14ac:dyDescent="0.25">
      <c r="A34" s="4"/>
      <c r="B34" s="38"/>
      <c r="C34" s="4"/>
      <c r="D34" s="22"/>
      <c r="E34" s="4"/>
      <c r="F34" s="6">
        <f t="shared" si="2"/>
        <v>0</v>
      </c>
    </row>
    <row r="35" spans="1:6" ht="39.950000000000003" customHeight="1" x14ac:dyDescent="0.25">
      <c r="A35" s="4"/>
      <c r="B35" s="19" t="s">
        <v>45</v>
      </c>
      <c r="C35" s="4"/>
      <c r="D35" s="22"/>
      <c r="E35" s="4"/>
      <c r="F35" s="18">
        <f>SUM(F23:F34)</f>
        <v>0</v>
      </c>
    </row>
    <row r="36" spans="1:6" ht="39.950000000000003" customHeight="1" x14ac:dyDescent="0.25">
      <c r="A36" s="60" t="s">
        <v>36</v>
      </c>
      <c r="B36" s="61"/>
      <c r="C36" s="61"/>
      <c r="D36" s="61"/>
      <c r="E36" s="61"/>
      <c r="F36" s="62"/>
    </row>
    <row r="37" spans="1:6" ht="39.950000000000003" customHeight="1" x14ac:dyDescent="0.25">
      <c r="A37" s="9" t="s">
        <v>11</v>
      </c>
      <c r="B37" s="16" t="s">
        <v>37</v>
      </c>
      <c r="C37" s="11"/>
      <c r="D37" s="21"/>
      <c r="E37" s="12"/>
      <c r="F37" s="12"/>
    </row>
    <row r="38" spans="1:6" ht="39.950000000000003" customHeight="1" x14ac:dyDescent="0.25">
      <c r="A38" s="4">
        <v>301</v>
      </c>
      <c r="B38" s="38" t="s">
        <v>38</v>
      </c>
      <c r="C38" s="4" t="s">
        <v>15</v>
      </c>
      <c r="D38" s="22"/>
      <c r="E38" s="6"/>
      <c r="F38" s="6">
        <f t="shared" ref="F38:F44" si="3">D38*E38</f>
        <v>0</v>
      </c>
    </row>
    <row r="39" spans="1:6" ht="39.950000000000003" customHeight="1" x14ac:dyDescent="0.25">
      <c r="A39" s="4">
        <v>302</v>
      </c>
      <c r="B39" s="38" t="s">
        <v>39</v>
      </c>
      <c r="C39" s="4" t="s">
        <v>15</v>
      </c>
      <c r="D39" s="22"/>
      <c r="E39" s="6"/>
      <c r="F39" s="6">
        <f t="shared" si="3"/>
        <v>0</v>
      </c>
    </row>
    <row r="40" spans="1:6" ht="39.950000000000003" customHeight="1" x14ac:dyDescent="0.25">
      <c r="A40" s="4">
        <v>303</v>
      </c>
      <c r="B40" s="38" t="s">
        <v>40</v>
      </c>
      <c r="C40" s="4" t="s">
        <v>15</v>
      </c>
      <c r="D40" s="22"/>
      <c r="E40" s="6"/>
      <c r="F40" s="6">
        <f t="shared" si="3"/>
        <v>0</v>
      </c>
    </row>
    <row r="41" spans="1:6" ht="39.950000000000003" customHeight="1" x14ac:dyDescent="0.25">
      <c r="A41" s="4">
        <v>304</v>
      </c>
      <c r="B41" s="38" t="s">
        <v>41</v>
      </c>
      <c r="C41" s="4" t="s">
        <v>15</v>
      </c>
      <c r="D41" s="22"/>
      <c r="E41" s="6"/>
      <c r="F41" s="6">
        <f t="shared" si="3"/>
        <v>0</v>
      </c>
    </row>
    <row r="42" spans="1:6" ht="39.950000000000003" customHeight="1" x14ac:dyDescent="0.25">
      <c r="A42" s="4">
        <v>305</v>
      </c>
      <c r="B42" s="38" t="s">
        <v>42</v>
      </c>
      <c r="C42" s="4" t="s">
        <v>15</v>
      </c>
      <c r="D42" s="22"/>
      <c r="E42" s="6"/>
      <c r="F42" s="6">
        <f t="shared" si="3"/>
        <v>0</v>
      </c>
    </row>
    <row r="43" spans="1:6" ht="39.950000000000003" customHeight="1" x14ac:dyDescent="0.25">
      <c r="A43" s="4">
        <v>306</v>
      </c>
      <c r="B43" s="38"/>
      <c r="C43" s="4" t="s">
        <v>15</v>
      </c>
      <c r="D43" s="22"/>
      <c r="E43" s="6"/>
      <c r="F43" s="6">
        <f t="shared" si="3"/>
        <v>0</v>
      </c>
    </row>
    <row r="44" spans="1:6" ht="39.950000000000003" customHeight="1" x14ac:dyDescent="0.25">
      <c r="A44" s="4"/>
      <c r="B44" s="5"/>
      <c r="C44" s="4"/>
      <c r="D44" s="22"/>
      <c r="E44" s="6"/>
      <c r="F44" s="6">
        <f t="shared" si="3"/>
        <v>0</v>
      </c>
    </row>
    <row r="45" spans="1:6" ht="39.950000000000003" customHeight="1" x14ac:dyDescent="0.25">
      <c r="A45" s="4"/>
      <c r="B45" s="19" t="s">
        <v>46</v>
      </c>
      <c r="C45" s="4"/>
      <c r="D45" s="22"/>
      <c r="E45" s="4"/>
      <c r="F45" s="18">
        <f>SUM(F38:F44)</f>
        <v>0</v>
      </c>
    </row>
    <row r="46" spans="1:6" ht="39.950000000000003" customHeight="1" x14ac:dyDescent="0.25">
      <c r="A46" s="9" t="s">
        <v>49</v>
      </c>
      <c r="B46" s="16" t="s">
        <v>48</v>
      </c>
      <c r="C46" s="11"/>
      <c r="D46" s="21"/>
      <c r="E46" s="12"/>
      <c r="F46" s="12"/>
    </row>
    <row r="47" spans="1:6" ht="39.950000000000003" customHeight="1" x14ac:dyDescent="0.25">
      <c r="A47" s="4">
        <v>401</v>
      </c>
      <c r="B47" s="38" t="s">
        <v>38</v>
      </c>
      <c r="C47" s="4" t="s">
        <v>15</v>
      </c>
      <c r="D47" s="22"/>
      <c r="E47" s="6"/>
      <c r="F47" s="6">
        <f t="shared" ref="F47:F54" si="4">D47*E47</f>
        <v>0</v>
      </c>
    </row>
    <row r="48" spans="1:6" ht="39.950000000000003" customHeight="1" x14ac:dyDescent="0.25">
      <c r="A48" s="4">
        <v>402</v>
      </c>
      <c r="B48" s="38" t="s">
        <v>39</v>
      </c>
      <c r="C48" s="4" t="s">
        <v>15</v>
      </c>
      <c r="D48" s="22"/>
      <c r="E48" s="6"/>
      <c r="F48" s="6">
        <f t="shared" si="4"/>
        <v>0</v>
      </c>
    </row>
    <row r="49" spans="1:6" ht="39.950000000000003" customHeight="1" x14ac:dyDescent="0.25">
      <c r="A49" s="4">
        <v>403</v>
      </c>
      <c r="B49" s="38" t="s">
        <v>40</v>
      </c>
      <c r="C49" s="4" t="s">
        <v>15</v>
      </c>
      <c r="D49" s="22"/>
      <c r="E49" s="6"/>
      <c r="F49" s="6">
        <f t="shared" si="4"/>
        <v>0</v>
      </c>
    </row>
    <row r="50" spans="1:6" ht="39.950000000000003" customHeight="1" x14ac:dyDescent="0.25">
      <c r="A50" s="4">
        <v>404</v>
      </c>
      <c r="B50" s="38" t="s">
        <v>41</v>
      </c>
      <c r="C50" s="4" t="s">
        <v>15</v>
      </c>
      <c r="D50" s="22"/>
      <c r="E50" s="6"/>
      <c r="F50" s="6">
        <f t="shared" si="4"/>
        <v>0</v>
      </c>
    </row>
    <row r="51" spans="1:6" ht="39.950000000000003" customHeight="1" x14ac:dyDescent="0.25">
      <c r="A51" s="4">
        <v>405</v>
      </c>
      <c r="B51" s="38" t="s">
        <v>42</v>
      </c>
      <c r="C51" s="4" t="s">
        <v>15</v>
      </c>
      <c r="D51" s="22"/>
      <c r="E51" s="6"/>
      <c r="F51" s="6">
        <f t="shared" si="4"/>
        <v>0</v>
      </c>
    </row>
    <row r="52" spans="1:6" ht="39.950000000000003" customHeight="1" x14ac:dyDescent="0.25">
      <c r="A52" s="4">
        <v>406</v>
      </c>
      <c r="B52" s="38"/>
      <c r="C52" s="4" t="s">
        <v>15</v>
      </c>
      <c r="D52" s="22"/>
      <c r="E52" s="6"/>
      <c r="F52" s="6">
        <f t="shared" si="4"/>
        <v>0</v>
      </c>
    </row>
    <row r="53" spans="1:6" ht="39.950000000000003" customHeight="1" x14ac:dyDescent="0.25">
      <c r="A53" s="4"/>
      <c r="B53" s="38"/>
      <c r="C53" s="4"/>
      <c r="D53" s="22"/>
      <c r="E53" s="6"/>
      <c r="F53" s="6">
        <f t="shared" si="4"/>
        <v>0</v>
      </c>
    </row>
    <row r="54" spans="1:6" ht="39.950000000000003" customHeight="1" x14ac:dyDescent="0.25">
      <c r="A54" s="4"/>
      <c r="B54" s="5"/>
      <c r="C54" s="4"/>
      <c r="D54" s="22"/>
      <c r="E54" s="6"/>
      <c r="F54" s="6">
        <f t="shared" si="4"/>
        <v>0</v>
      </c>
    </row>
    <row r="55" spans="1:6" ht="39.950000000000003" customHeight="1" x14ac:dyDescent="0.25">
      <c r="A55" s="4"/>
      <c r="B55" s="19" t="s">
        <v>47</v>
      </c>
      <c r="C55" s="4"/>
      <c r="D55" s="22"/>
      <c r="E55" s="4"/>
      <c r="F55" s="18">
        <f>SUM(F47:F54)</f>
        <v>0</v>
      </c>
    </row>
    <row r="56" spans="1:6" ht="39.950000000000003" customHeight="1" x14ac:dyDescent="0.25">
      <c r="A56" s="9" t="s">
        <v>50</v>
      </c>
      <c r="B56" s="16" t="s">
        <v>69</v>
      </c>
      <c r="C56" s="11"/>
      <c r="D56" s="21"/>
      <c r="E56" s="12"/>
      <c r="F56" s="12"/>
    </row>
    <row r="57" spans="1:6" ht="39.950000000000003" customHeight="1" x14ac:dyDescent="0.25">
      <c r="A57" s="4">
        <v>501</v>
      </c>
      <c r="B57" s="38" t="s">
        <v>38</v>
      </c>
      <c r="C57" s="4" t="s">
        <v>15</v>
      </c>
      <c r="D57" s="22"/>
      <c r="E57" s="6"/>
      <c r="F57" s="6">
        <f t="shared" ref="F57:F63" si="5">D57*E57</f>
        <v>0</v>
      </c>
    </row>
    <row r="58" spans="1:6" ht="39.950000000000003" customHeight="1" x14ac:dyDescent="0.25">
      <c r="A58" s="4">
        <v>502</v>
      </c>
      <c r="B58" s="38" t="s">
        <v>39</v>
      </c>
      <c r="C58" s="4" t="s">
        <v>15</v>
      </c>
      <c r="D58" s="22"/>
      <c r="E58" s="6"/>
      <c r="F58" s="6">
        <f t="shared" si="5"/>
        <v>0</v>
      </c>
    </row>
    <row r="59" spans="1:6" ht="39.950000000000003" customHeight="1" x14ac:dyDescent="0.25">
      <c r="A59" s="4">
        <v>503</v>
      </c>
      <c r="B59" s="38" t="s">
        <v>40</v>
      </c>
      <c r="C59" s="4" t="s">
        <v>15</v>
      </c>
      <c r="D59" s="22"/>
      <c r="E59" s="6"/>
      <c r="F59" s="6">
        <f t="shared" si="5"/>
        <v>0</v>
      </c>
    </row>
    <row r="60" spans="1:6" ht="39.950000000000003" customHeight="1" x14ac:dyDescent="0.25">
      <c r="A60" s="4">
        <v>504</v>
      </c>
      <c r="B60" s="38" t="s">
        <v>41</v>
      </c>
      <c r="C60" s="4" t="s">
        <v>15</v>
      </c>
      <c r="D60" s="22"/>
      <c r="E60" s="6"/>
      <c r="F60" s="6">
        <f t="shared" si="5"/>
        <v>0</v>
      </c>
    </row>
    <row r="61" spans="1:6" ht="39.950000000000003" customHeight="1" x14ac:dyDescent="0.25">
      <c r="A61" s="4">
        <v>505</v>
      </c>
      <c r="B61" s="38" t="s">
        <v>42</v>
      </c>
      <c r="C61" s="4" t="s">
        <v>15</v>
      </c>
      <c r="D61" s="22"/>
      <c r="E61" s="6"/>
      <c r="F61" s="6">
        <f t="shared" si="5"/>
        <v>0</v>
      </c>
    </row>
    <row r="62" spans="1:6" ht="39.950000000000003" customHeight="1" x14ac:dyDescent="0.25">
      <c r="A62" s="4">
        <v>506</v>
      </c>
      <c r="B62" s="38"/>
      <c r="C62" s="4"/>
      <c r="D62" s="22"/>
      <c r="E62" s="6"/>
      <c r="F62" s="6">
        <f t="shared" si="5"/>
        <v>0</v>
      </c>
    </row>
    <row r="63" spans="1:6" ht="39.950000000000003" customHeight="1" x14ac:dyDescent="0.25">
      <c r="A63" s="4"/>
      <c r="B63" s="5"/>
      <c r="C63" s="4"/>
      <c r="D63" s="22"/>
      <c r="E63" s="6"/>
      <c r="F63" s="6">
        <f t="shared" si="5"/>
        <v>0</v>
      </c>
    </row>
    <row r="64" spans="1:6" ht="39.950000000000003" customHeight="1" x14ac:dyDescent="0.25">
      <c r="A64" s="4"/>
      <c r="B64" s="19" t="s">
        <v>51</v>
      </c>
      <c r="C64" s="4"/>
      <c r="D64" s="22"/>
      <c r="E64" s="4"/>
      <c r="F64" s="18">
        <f>SUM(F57:F63)</f>
        <v>0</v>
      </c>
    </row>
    <row r="65" spans="1:6" s="45" customFormat="1" ht="39.950000000000003" customHeight="1" x14ac:dyDescent="0.25">
      <c r="A65" s="60" t="s">
        <v>53</v>
      </c>
      <c r="B65" s="61"/>
      <c r="C65" s="61"/>
      <c r="D65" s="61"/>
      <c r="E65" s="61"/>
      <c r="F65" s="62"/>
    </row>
    <row r="66" spans="1:6" ht="39.950000000000003" customHeight="1" x14ac:dyDescent="0.25">
      <c r="A66" s="9" t="s">
        <v>52</v>
      </c>
      <c r="B66" s="16"/>
      <c r="C66" s="11"/>
      <c r="D66" s="21"/>
      <c r="E66" s="12"/>
      <c r="F66" s="12"/>
    </row>
    <row r="67" spans="1:6" ht="39.950000000000003" customHeight="1" x14ac:dyDescent="0.25">
      <c r="A67" s="4">
        <v>601</v>
      </c>
      <c r="B67" s="38" t="s">
        <v>54</v>
      </c>
      <c r="C67" s="4" t="s">
        <v>1</v>
      </c>
      <c r="D67" s="22">
        <v>1</v>
      </c>
      <c r="E67" s="6"/>
      <c r="F67" s="6">
        <f t="shared" ref="F67:F70" si="6">D67*E67</f>
        <v>0</v>
      </c>
    </row>
    <row r="68" spans="1:6" ht="39.950000000000003" customHeight="1" x14ac:dyDescent="0.25">
      <c r="A68" s="4">
        <v>602</v>
      </c>
      <c r="B68" s="38" t="s">
        <v>55</v>
      </c>
      <c r="C68" s="4" t="s">
        <v>1</v>
      </c>
      <c r="D68" s="22">
        <v>1</v>
      </c>
      <c r="E68" s="6"/>
      <c r="F68" s="6">
        <f t="shared" si="6"/>
        <v>0</v>
      </c>
    </row>
    <row r="69" spans="1:6" ht="39.950000000000003" customHeight="1" x14ac:dyDescent="0.25">
      <c r="A69" s="4">
        <v>603</v>
      </c>
      <c r="B69" s="38" t="s">
        <v>56</v>
      </c>
      <c r="C69" s="4" t="s">
        <v>1</v>
      </c>
      <c r="D69" s="22">
        <v>1</v>
      </c>
      <c r="E69" s="6"/>
      <c r="F69" s="6">
        <f t="shared" si="6"/>
        <v>0</v>
      </c>
    </row>
    <row r="70" spans="1:6" ht="39.950000000000003" customHeight="1" x14ac:dyDescent="0.25">
      <c r="A70" s="4">
        <v>604</v>
      </c>
      <c r="B70" s="39" t="s">
        <v>61</v>
      </c>
      <c r="C70" s="4" t="s">
        <v>1</v>
      </c>
      <c r="D70" s="22"/>
      <c r="E70" s="6"/>
      <c r="F70" s="6">
        <f t="shared" si="6"/>
        <v>0</v>
      </c>
    </row>
    <row r="71" spans="1:6" ht="39.950000000000003" customHeight="1" x14ac:dyDescent="0.25">
      <c r="A71" s="4"/>
      <c r="B71" s="39"/>
      <c r="C71" s="4"/>
      <c r="D71" s="22"/>
      <c r="E71" s="6"/>
      <c r="F71" s="6"/>
    </row>
    <row r="72" spans="1:6" ht="39.950000000000003" customHeight="1" x14ac:dyDescent="0.25">
      <c r="A72" s="4"/>
      <c r="B72" s="39"/>
      <c r="C72" s="4"/>
      <c r="D72" s="22"/>
      <c r="E72" s="6"/>
      <c r="F72" s="6"/>
    </row>
    <row r="73" spans="1:6" ht="39.950000000000003" customHeight="1" x14ac:dyDescent="0.25">
      <c r="A73" s="4"/>
      <c r="B73" s="19" t="s">
        <v>57</v>
      </c>
      <c r="C73" s="4"/>
      <c r="D73" s="22"/>
      <c r="E73" s="6"/>
      <c r="F73" s="18">
        <f>SUM(F67:F72)</f>
        <v>0</v>
      </c>
    </row>
    <row r="74" spans="1:6" ht="24.95" customHeight="1" x14ac:dyDescent="0.25">
      <c r="E74" s="7"/>
    </row>
    <row r="75" spans="1:6" ht="39.950000000000003" customHeight="1" x14ac:dyDescent="0.25">
      <c r="B75" s="57" t="s">
        <v>59</v>
      </c>
      <c r="C75" s="55"/>
      <c r="D75" s="55"/>
      <c r="E75" s="56"/>
      <c r="F75" s="20">
        <f>SUM(F12,F21,F35,F45,F55,F64,F73)</f>
        <v>0</v>
      </c>
    </row>
    <row r="76" spans="1:6" ht="39.950000000000003" customHeight="1" x14ac:dyDescent="0.25">
      <c r="B76" s="54" t="s">
        <v>2</v>
      </c>
      <c r="C76" s="55"/>
      <c r="D76" s="55"/>
      <c r="E76" s="56"/>
      <c r="F76" s="20">
        <f>F75*0.2</f>
        <v>0</v>
      </c>
    </row>
    <row r="77" spans="1:6" ht="39.950000000000003" customHeight="1" x14ac:dyDescent="0.25">
      <c r="B77" s="57" t="s">
        <v>60</v>
      </c>
      <c r="C77" s="55"/>
      <c r="D77" s="55"/>
      <c r="E77" s="56"/>
      <c r="F77" s="20">
        <f>SUM(F75:F76)</f>
        <v>0</v>
      </c>
    </row>
    <row r="80" spans="1:6" ht="39.950000000000003" customHeight="1" x14ac:dyDescent="0.25">
      <c r="B80" s="44" t="s">
        <v>64</v>
      </c>
      <c r="D80" s="50" t="s">
        <v>66</v>
      </c>
      <c r="E80" s="51"/>
      <c r="F80" s="51"/>
    </row>
    <row r="81" spans="1:6" ht="39.950000000000003" customHeight="1" x14ac:dyDescent="0.25">
      <c r="B81" s="44" t="s">
        <v>65</v>
      </c>
      <c r="D81" s="50" t="s">
        <v>67</v>
      </c>
      <c r="E81" s="51"/>
      <c r="F81" s="51"/>
    </row>
    <row r="82" spans="1:6" s="49" customFormat="1" ht="39.950000000000003" customHeight="1" x14ac:dyDescent="0.25">
      <c r="A82" s="47"/>
      <c r="B82" s="48" t="s">
        <v>62</v>
      </c>
      <c r="D82" s="52" t="s">
        <v>68</v>
      </c>
      <c r="E82" s="53"/>
      <c r="F82" s="53"/>
    </row>
    <row r="83" spans="1:6" ht="24.95" customHeight="1" x14ac:dyDescent="0.25">
      <c r="B83" s="46" t="s">
        <v>63</v>
      </c>
      <c r="D83" s="50"/>
      <c r="E83" s="51"/>
      <c r="F83" s="51"/>
    </row>
  </sheetData>
  <mergeCells count="11">
    <mergeCell ref="B1:F1"/>
    <mergeCell ref="A3:F3"/>
    <mergeCell ref="A36:F36"/>
    <mergeCell ref="A65:F65"/>
    <mergeCell ref="B75:E75"/>
    <mergeCell ref="D80:F80"/>
    <mergeCell ref="D81:F81"/>
    <mergeCell ref="D82:F82"/>
    <mergeCell ref="D83:F83"/>
    <mergeCell ref="B76:E76"/>
    <mergeCell ref="B77:E77"/>
  </mergeCells>
  <phoneticPr fontId="2" type="noConversion"/>
  <pageMargins left="0.7" right="0.7" top="0.75" bottom="0.75" header="0.3" footer="0.3"/>
  <pageSetup paperSize="9" orientation="portrait" r:id="rId1"/>
  <ignoredErrors>
    <ignoredError sqref="A5:A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3507B-0285-4A83-A18A-320EACD3296C}">
  <dimension ref="A1"/>
  <sheetViews>
    <sheetView workbookViewId="0">
      <selection activeCell="H10" sqref="H10"/>
    </sheetView>
  </sheetViews>
  <sheetFormatPr baseColWidth="10" defaultRowHeight="35.1" customHeight="1" x14ac:dyDescent="0.25"/>
  <cols>
    <col min="1" max="16384" width="11.42578125" style="1"/>
  </cols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Menu</dc:creator>
  <cp:lastModifiedBy>Laurent Menu</cp:lastModifiedBy>
  <cp:lastPrinted>2021-03-30T13:01:21Z</cp:lastPrinted>
  <dcterms:created xsi:type="dcterms:W3CDTF">2020-02-06T09:51:40Z</dcterms:created>
  <dcterms:modified xsi:type="dcterms:W3CDTF">2025-01-13T13:51:25Z</dcterms:modified>
</cp:coreProperties>
</file>