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oste3\Assurance\Consultant pour AO\"/>
    </mc:Choice>
  </mc:AlternateContent>
  <xr:revisionPtr revIDLastSave="0" documentId="13_ncr:1_{7E4FB2D5-E56D-46CB-AE9F-62C478EC5A46}" xr6:coauthVersionLast="47" xr6:coauthVersionMax="47" xr10:uidLastSave="{00000000-0000-0000-0000-000000000000}"/>
  <bookViews>
    <workbookView xWindow="-120" yWindow="-120" windowWidth="29040" windowHeight="15840" tabRatio="876" xr2:uid="{00000000-000D-0000-FFFF-FFFF00000000}"/>
  </bookViews>
  <sheets>
    <sheet name="BÂTIMENTS" sheetId="1" r:id="rId1"/>
    <sheet name="BIENS SPÉCIFIQUES" sheetId="16" r:id="rId2"/>
    <sheet name="RISQUES INDUSTRIELS" sheetId="23" r:id="rId3"/>
    <sheet name="RECONSTRUCTION A L'IDENTIQUE" sheetId="5" r:id="rId4"/>
    <sheet name="ZONES INONDABLES" sheetId="11" state="hidden" r:id="rId5"/>
    <sheet name="Sheet5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23" l="1"/>
  <c r="B17" i="23" s="1"/>
  <c r="B24" i="23" s="1"/>
  <c r="B31" i="23" s="1"/>
  <c r="B38" i="23" s="1"/>
  <c r="B45" i="23" s="1"/>
  <c r="E6" i="1" l="1"/>
  <c r="E5" i="1"/>
  <c r="E3" i="1" l="1"/>
  <c r="E4" i="1" l="1"/>
  <c r="B32" i="11" l="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8" i="11"/>
  <c r="B9" i="11" s="1"/>
  <c r="B10" i="11" s="1"/>
  <c r="B11" i="11" s="1"/>
  <c r="B12" i="11" s="1"/>
  <c r="E4" i="11"/>
  <c r="E3" i="11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E4" i="5"/>
  <c r="E3" i="5"/>
  <c r="B109" i="1" l="1"/>
  <c r="B110" i="1"/>
  <c r="B111" i="1"/>
  <c r="B112" i="1"/>
  <c r="B113" i="1"/>
  <c r="B114" i="1"/>
  <c r="B115" i="1"/>
  <c r="B14" i="1" l="1"/>
  <c r="B15" i="1" s="1"/>
  <c r="B16" i="1" l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6" i="16"/>
  <c r="B17" i="16"/>
  <c r="B18" i="16"/>
  <c r="B19" i="16"/>
  <c r="B20" i="16"/>
  <c r="B21" i="16"/>
  <c r="B22" i="16"/>
  <c r="B23" i="16"/>
  <c r="B24" i="16"/>
  <c r="B25" i="16"/>
  <c r="B26" i="16"/>
  <c r="B13" i="16"/>
  <c r="B14" i="16" s="1"/>
  <c r="B15" i="16" s="1"/>
</calcChain>
</file>

<file path=xl/sharedStrings.xml><?xml version="1.0" encoding="utf-8"?>
<sst xmlns="http://schemas.openxmlformats.org/spreadsheetml/2006/main" count="483" uniqueCount="202">
  <si>
    <t>BATIMENTS DESTINES A LA DEMOLITION </t>
  </si>
  <si>
    <t xml:space="preserve"> BATIMENTS INOCCUPÉS</t>
  </si>
  <si>
    <t xml:space="preserve"> BATIMENTS GARDIENNÉS</t>
  </si>
  <si>
    <t>Nº</t>
  </si>
  <si>
    <t>VOS OBSERVATIONS ET PRECISIONS LIBRES</t>
  </si>
  <si>
    <t>DÉSIGNATION IMMEUBLES</t>
  </si>
  <si>
    <t>LOCALISATION</t>
  </si>
  <si>
    <t>QUALITÉ</t>
  </si>
  <si>
    <t>CATÉGORIE</t>
  </si>
  <si>
    <t>BAT. SOUS ALARME - RELIÉS A UN CENTRAL D'APPEL</t>
  </si>
  <si>
    <t>NOMBRE DE BATIMENTS</t>
  </si>
  <si>
    <t>SUPERFICIE</t>
  </si>
  <si>
    <t xml:space="preserve">PO: Propriétaire Occupant </t>
  </si>
  <si>
    <t xml:space="preserve">PNO: Propriétaire Non Occupant </t>
  </si>
  <si>
    <t>LO: Locataire Occupant</t>
  </si>
  <si>
    <t>LNO: Locataire Non Occupant</t>
  </si>
  <si>
    <r>
      <rPr>
        <b/>
        <sz val="8"/>
        <color theme="4"/>
        <rFont val="Calibri"/>
        <family val="2"/>
      </rPr>
      <t>SELECTIONNER L'OPTION DANS LA LISTE DEROULANTE</t>
    </r>
    <r>
      <rPr>
        <sz val="8"/>
        <color theme="1"/>
        <rFont val="Calibri"/>
        <family val="2"/>
      </rPr>
      <t xml:space="preserve">
</t>
    </r>
  </si>
  <si>
    <t>ADMINISTRATIF</t>
  </si>
  <si>
    <t>SCOLAIRE</t>
  </si>
  <si>
    <t>SOCIO CULTUREL</t>
  </si>
  <si>
    <t>CULTUREL</t>
  </si>
  <si>
    <t>SPORTIF</t>
  </si>
  <si>
    <t>ATELIER</t>
  </si>
  <si>
    <t>AUTRES</t>
  </si>
  <si>
    <t>OBSERVATIONS</t>
  </si>
  <si>
    <t>VALEUR TTC</t>
  </si>
  <si>
    <r>
      <t>TOTAL SUPERFICIE (M</t>
    </r>
    <r>
      <rPr>
        <b/>
        <vertAlign val="superscript"/>
        <sz val="12"/>
        <color theme="0"/>
        <rFont val="Calibri"/>
        <family val="2"/>
        <scheme val="minor"/>
      </rPr>
      <t>2</t>
    </r>
    <r>
      <rPr>
        <b/>
        <sz val="12"/>
        <color theme="0"/>
        <rFont val="Calibri"/>
        <family val="2"/>
        <scheme val="minor"/>
      </rPr>
      <t>)</t>
    </r>
  </si>
  <si>
    <r>
      <rPr>
        <b/>
        <sz val="8"/>
        <color theme="4"/>
        <rFont val="Calibri"/>
        <family val="2"/>
      </rPr>
      <t>CHAMPS AUTOMATIQUE</t>
    </r>
    <r>
      <rPr>
        <sz val="8"/>
        <color theme="1"/>
        <rFont val="Calibri"/>
        <family val="2"/>
      </rPr>
      <t xml:space="preserve"> 
</t>
    </r>
    <r>
      <rPr>
        <sz val="8"/>
        <color rgb="FFFF0000"/>
        <rFont val="Calibri"/>
        <family val="2"/>
      </rPr>
      <t>NE RIEN RENTRER</t>
    </r>
  </si>
  <si>
    <t>VALEUR TOTALE</t>
  </si>
  <si>
    <t>PRÉVENTION</t>
  </si>
  <si>
    <t>PPRI</t>
  </si>
  <si>
    <t>A RENSEIGNER SI VOUS DETENEZ DES OUVRAGES DE PLUS DE 500 000 €</t>
  </si>
  <si>
    <t>Valeur TTC</t>
  </si>
  <si>
    <t>OUI</t>
  </si>
  <si>
    <t>NON</t>
  </si>
  <si>
    <t>INVENTAIRE DU PATRIMOINE</t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</si>
  <si>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 xml:space="preserve">EXEMPLE : EGLISE ST PAUL - ECOLE P. ELUARD </t>
    </r>
  </si>
  <si>
    <r>
      <rPr>
        <b/>
        <sz val="8"/>
        <color theme="4"/>
        <rFont val="Calibri"/>
        <family val="2"/>
      </rPr>
      <t>INDIQUER LA RUE, UNE PLACE, UN LIEUX DIT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PLACE DE GARE - RUE J.JAURES</t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</si>
  <si>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1255,55 - 990</t>
    </r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</si>
  <si>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 :  DECHETTERIE DE BONNEUIL</t>
    </r>
  </si>
  <si>
    <r>
      <rPr>
        <b/>
        <sz val="8"/>
        <color theme="4"/>
        <rFont val="Calibri"/>
        <family val="2"/>
      </rPr>
      <t>INDIQUER LA RUE, UNE PLACE, UN LIEUX DIT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RUE J.JAURES</t>
    </r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</si>
  <si>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EGLISE ST PAUL - MAIRIE</t>
    </r>
  </si>
  <si>
    <r>
      <rPr>
        <b/>
        <sz val="8"/>
        <color theme="4"/>
        <rFont val="Calibri"/>
        <family val="2"/>
      </rPr>
      <t>RENTRER UN CHIFFRE UNIQUEMENT SANS DECIMALE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50000</t>
    </r>
  </si>
  <si>
    <t xml:space="preserve">BÂTIMENTS DE L'ASSURE SITUES EN ZONE INONDABLE </t>
  </si>
  <si>
    <t>DÉSIGNATION DES IMMEUBLES</t>
  </si>
  <si>
    <t>ENTRER UN "X" POUR LES BATIMENTS SOUS ALARME, GARDIENNÉS, INOCCUPÉS
 OU DESTINÉS À LA DEMOLITION</t>
  </si>
  <si>
    <t xml:space="preserve">LISTE DES BATIMENTS CLASSÉS MONUMENTS HISTORIQUES 
OU INSCRITS À L'INVENTAIRE </t>
  </si>
  <si>
    <r>
      <t xml:space="preserve">INDIQUER QUELS SONT LES MOYENS MIS EN OEUVRE POUR LIMITER LA SURVENANCE DE TELS ÉVÉNEMENTS
</t>
    </r>
    <r>
      <rPr>
        <b/>
        <sz val="8"/>
        <color theme="1"/>
        <rFont val="Calibri"/>
        <family val="2"/>
      </rPr>
      <t>EXEMPLE : CONFIGURATION DES LOCAUX - TRAVAUX DE VOIRIE OU D'AMÉNAGEMENT</t>
    </r>
  </si>
  <si>
    <r>
      <rPr>
        <b/>
        <sz val="8"/>
        <color theme="4"/>
        <rFont val="Calibri"/>
        <family val="2"/>
      </rPr>
      <t>INDIQUER LA PRÉSENCE D'UN PPRI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OUI - NON - EN COURS</t>
    </r>
  </si>
  <si>
    <t>CLAUSE DE RENONCIATION À RECOURS ENTRE LES PARTIES</t>
  </si>
  <si>
    <t>ERP/CAT. OU IGH</t>
  </si>
  <si>
    <t>RENONCIATION À RECOURS</t>
  </si>
  <si>
    <t>ERP</t>
  </si>
  <si>
    <r>
      <rPr>
        <b/>
        <sz val="11"/>
        <color theme="1"/>
        <rFont val="Calibri"/>
        <family val="2"/>
      </rPr>
      <t>ERP 5</t>
    </r>
    <r>
      <rPr>
        <sz val="11"/>
        <color theme="1"/>
        <rFont val="Calibri"/>
        <family val="2"/>
      </rPr>
      <t xml:space="preserve">:  </t>
    </r>
    <r>
      <rPr>
        <sz val="8"/>
        <color theme="1"/>
        <rFont val="Calibri"/>
        <family val="2"/>
      </rPr>
      <t>&lt; AU SEUIL DU TYPE D'ÉTABLISSEMENT</t>
    </r>
  </si>
  <si>
    <r>
      <rPr>
        <b/>
        <sz val="11"/>
        <color theme="1"/>
        <rFont val="Calibri"/>
        <family val="2"/>
      </rPr>
      <t>ERP 4</t>
    </r>
    <r>
      <rPr>
        <sz val="11"/>
        <color theme="1"/>
        <rFont val="Calibri"/>
        <family val="2"/>
      </rPr>
      <t>: &lt; 300 PERS ET MOINS</t>
    </r>
  </si>
  <si>
    <r>
      <rPr>
        <b/>
        <sz val="11"/>
        <color theme="1"/>
        <rFont val="Calibri"/>
        <family val="2"/>
      </rPr>
      <t>ERP 3</t>
    </r>
    <r>
      <rPr>
        <sz val="11"/>
        <color theme="1"/>
        <rFont val="Calibri"/>
        <family val="2"/>
      </rPr>
      <t>: ENTRE 301 ET 700 PERS</t>
    </r>
  </si>
  <si>
    <r>
      <rPr>
        <b/>
        <sz val="11"/>
        <color theme="1"/>
        <rFont val="Calibri"/>
        <family val="2"/>
      </rPr>
      <t>ERP 2</t>
    </r>
    <r>
      <rPr>
        <sz val="11"/>
        <color theme="1"/>
        <rFont val="Calibri"/>
        <family val="2"/>
      </rPr>
      <t>: ENTRE 701 ET 1 500 PERS</t>
    </r>
  </si>
  <si>
    <r>
      <rPr>
        <b/>
        <sz val="11"/>
        <color theme="1"/>
        <rFont val="Calibri"/>
        <family val="2"/>
      </rPr>
      <t>ERP 1</t>
    </r>
    <r>
      <rPr>
        <sz val="11"/>
        <color theme="1"/>
        <rFont val="Calibri"/>
        <family val="2"/>
      </rPr>
      <t>: &gt; DE 1 500 PERS</t>
    </r>
  </si>
  <si>
    <t xml:space="preserve">IGH: </t>
  </si>
  <si>
    <r>
      <rPr>
        <b/>
        <sz val="11"/>
        <color theme="1"/>
        <rFont val="Calibri"/>
        <family val="2"/>
      </rPr>
      <t xml:space="preserve">ERP 5 </t>
    </r>
    <r>
      <rPr>
        <sz val="8"/>
        <color theme="1"/>
        <rFont val="Calibri"/>
        <family val="2"/>
      </rPr>
      <t>&lt; au seuil de l'établissement</t>
    </r>
  </si>
  <si>
    <r>
      <rPr>
        <b/>
        <sz val="11"/>
        <color theme="1"/>
        <rFont val="Calibri"/>
        <family val="2"/>
      </rPr>
      <t xml:space="preserve">ERP 4 </t>
    </r>
    <r>
      <rPr>
        <sz val="8"/>
        <color theme="1"/>
        <rFont val="Calibri"/>
        <family val="2"/>
      </rPr>
      <t>&lt;= 300 pers</t>
    </r>
  </si>
  <si>
    <r>
      <rPr>
        <b/>
        <sz val="11"/>
        <color theme="1"/>
        <rFont val="Calibri"/>
        <family val="2"/>
      </rPr>
      <t xml:space="preserve">ERP 3 : </t>
    </r>
    <r>
      <rPr>
        <sz val="8"/>
        <color theme="1"/>
        <rFont val="Calibri"/>
        <family val="2"/>
      </rPr>
      <t>entre</t>
    </r>
    <r>
      <rPr>
        <b/>
        <sz val="8"/>
        <color theme="1"/>
        <rFont val="Calibri"/>
        <family val="2"/>
      </rPr>
      <t xml:space="preserve"> </t>
    </r>
    <r>
      <rPr>
        <sz val="8"/>
        <color theme="1"/>
        <rFont val="Calibri"/>
        <family val="2"/>
      </rPr>
      <t>301 et 700 pers.</t>
    </r>
  </si>
  <si>
    <r>
      <rPr>
        <b/>
        <sz val="11"/>
        <color theme="1"/>
        <rFont val="Calibri"/>
        <family val="2"/>
      </rPr>
      <t xml:space="preserve">ERP 2 : </t>
    </r>
    <r>
      <rPr>
        <sz val="8"/>
        <color theme="1"/>
        <rFont val="Calibri"/>
        <family val="2"/>
      </rPr>
      <t>entre 701 et 1 500 pers</t>
    </r>
  </si>
  <si>
    <r>
      <rPr>
        <b/>
        <sz val="11"/>
        <color theme="1"/>
        <rFont val="Calibri"/>
        <family val="2"/>
      </rPr>
      <t xml:space="preserve">ERP 1 : </t>
    </r>
    <r>
      <rPr>
        <sz val="8"/>
        <color theme="1"/>
        <rFont val="Calibri"/>
        <family val="2"/>
      </rPr>
      <t>&gt;  1 500 pers</t>
    </r>
  </si>
  <si>
    <r>
      <t>I</t>
    </r>
    <r>
      <rPr>
        <sz val="11"/>
        <color theme="1"/>
        <rFont val="Calibri"/>
        <family val="2"/>
      </rPr>
      <t xml:space="preserve">mm. </t>
    </r>
    <r>
      <rPr>
        <b/>
        <sz val="11"/>
        <color theme="1"/>
        <rFont val="Calibri"/>
        <family val="2"/>
      </rPr>
      <t>G</t>
    </r>
    <r>
      <rPr>
        <sz val="11"/>
        <color theme="1"/>
        <rFont val="Calibri"/>
        <family val="2"/>
      </rPr>
      <t xml:space="preserve">rande </t>
    </r>
    <r>
      <rPr>
        <b/>
        <sz val="11"/>
        <color theme="1"/>
        <rFont val="Calibri"/>
        <family val="2"/>
      </rPr>
      <t>H</t>
    </r>
    <r>
      <rPr>
        <sz val="11"/>
        <color theme="1"/>
        <rFont val="Calibri"/>
        <family val="2"/>
      </rPr>
      <t xml:space="preserve">auteur </t>
    </r>
    <r>
      <rPr>
        <b/>
        <sz val="11"/>
        <color theme="1"/>
        <rFont val="Calibri"/>
        <family val="2"/>
      </rPr>
      <t>IGH</t>
    </r>
    <r>
      <rPr>
        <sz val="11"/>
        <color theme="1"/>
        <rFont val="Calibri"/>
        <family val="2"/>
      </rPr>
      <t xml:space="preserve"> </t>
    </r>
    <r>
      <rPr>
        <sz val="8"/>
        <color theme="1"/>
        <rFont val="Calibri"/>
        <family val="2"/>
      </rPr>
      <t>(+28 m)</t>
    </r>
  </si>
  <si>
    <t>CONTIGUITÉ</t>
  </si>
  <si>
    <t>PROXIMITÉ (&lt; 25M)</t>
  </si>
  <si>
    <t>INDIQUER SI COMPORTE 1 MUR, 1 ÉTAGE OU UN ANGLE TOUCHANT</t>
  </si>
  <si>
    <t xml:space="preserve">POUR LES CONTRATS BAILS (OU CRÉDIT-BAIL), CONVENTIONS ETC…
</t>
  </si>
  <si>
    <t>PROXIMITÉ</t>
  </si>
  <si>
    <t>&lt; 10 mètres</t>
  </si>
  <si>
    <t>&lt; 25 mètres</t>
  </si>
  <si>
    <t>PANNEAUX PHOTOVOLTAÏQUES
PANNEAUX SOLAIRES</t>
  </si>
  <si>
    <t>PPV ET PS</t>
  </si>
  <si>
    <t>P. PHOTOVOLTAÏQUES</t>
  </si>
  <si>
    <t>P. SOLAIRES</t>
  </si>
  <si>
    <t>P PHOTOVOLT. ET SOLAIRES</t>
  </si>
  <si>
    <r>
      <t>SUPERFICIE (M</t>
    </r>
    <r>
      <rPr>
        <b/>
        <vertAlign val="superscript"/>
        <sz val="12"/>
        <color theme="0"/>
        <rFont val="Calibri"/>
        <family val="2"/>
      </rPr>
      <t>2</t>
    </r>
    <r>
      <rPr>
        <b/>
        <sz val="12"/>
        <color theme="0"/>
        <rFont val="Calibri"/>
        <family val="2"/>
      </rPr>
      <t>)
PANNEAUX PHOTOVOLTAÏQUES
PANNEAUX SOLAIRES</t>
    </r>
  </si>
  <si>
    <t>VALEUR (€)
PANNEAUX PHOTOVOLTAÏQUES
PANNEAUX SOLAIRES</t>
  </si>
  <si>
    <t>EXTINCTEURS MOBILES</t>
  </si>
  <si>
    <t>CONTRÔLE  ÉLECTRIQUE</t>
  </si>
  <si>
    <t>INSTALLÉS ET VÉRIFIÉS PAR UN PROFESSIONNEL AGRÉÉ</t>
  </si>
  <si>
    <t>Q4- INSTALLÉS ET VÉRIFIÉS PAR UN PROFESSIONNEL APSAD</t>
  </si>
  <si>
    <t>CONTRÔLÉ PAR UN PROFESSIONNEL AGRÉÉ</t>
  </si>
  <si>
    <t>Q18 - CONTRÔLE ANNUEL AGRÉÉ APSAD</t>
  </si>
  <si>
    <t>CONTIGUITÉ - PROXIMITÉ
OBSERVATIONS</t>
  </si>
  <si>
    <t>CARACTÉRISTIQUES DES BÂTIMENTS</t>
  </si>
  <si>
    <r>
      <rPr>
        <b/>
        <sz val="8"/>
        <color theme="9"/>
        <rFont val="Calibri"/>
        <family val="2"/>
      </rPr>
      <t>SELECTIONNER L'OPTION DANS LA LISTE DEROULANTE</t>
    </r>
    <r>
      <rPr>
        <sz val="8"/>
        <color theme="9"/>
        <rFont val="Calibri"/>
        <family val="2"/>
      </rPr>
      <t xml:space="preserve">
</t>
    </r>
  </si>
  <si>
    <r>
      <rPr>
        <b/>
        <sz val="8"/>
        <color theme="9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1255,55 - 990</t>
    </r>
  </si>
  <si>
    <r>
      <rPr>
        <b/>
        <sz val="8"/>
        <color theme="9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5 000</t>
    </r>
  </si>
  <si>
    <t>RISQUES SPÉCIFIQUES</t>
  </si>
  <si>
    <r>
      <rPr>
        <b/>
        <sz val="8"/>
        <color theme="7" tint="-0.249977111117893"/>
        <rFont val="Calibri"/>
        <family val="2"/>
      </rPr>
      <t>SELECTIONNER L'OPTION DANS LA LISTE DEROULANTE</t>
    </r>
    <r>
      <rPr>
        <sz val="8"/>
        <color theme="7" tint="-0.249977111117893"/>
        <rFont val="Calibri"/>
        <family val="2"/>
      </rPr>
      <t xml:space="preserve">
</t>
    </r>
  </si>
  <si>
    <t>MESURES DE SÉCURITÉ ET DE SURETÉ</t>
  </si>
  <si>
    <r>
      <rPr>
        <b/>
        <sz val="8"/>
        <color theme="0" tint="-0.499984740745262"/>
        <rFont val="Calibri"/>
        <family val="2"/>
      </rPr>
      <t>CHAMPS AUTOMATIQUE</t>
    </r>
    <r>
      <rPr>
        <sz val="8"/>
        <color theme="0" tint="-0.499984740745262"/>
        <rFont val="Calibri"/>
        <family val="2"/>
      </rPr>
      <t xml:space="preserve"> </t>
    </r>
    <r>
      <rPr>
        <sz val="8"/>
        <color theme="1"/>
        <rFont val="Calibri"/>
        <family val="2"/>
      </rPr>
      <t xml:space="preserve">
</t>
    </r>
    <r>
      <rPr>
        <sz val="8"/>
        <color rgb="FFFF0000"/>
        <rFont val="Calibri"/>
        <family val="2"/>
      </rPr>
      <t>NE RIEN RENTRER</t>
    </r>
  </si>
  <si>
    <t>TOTAL SUPERFICIE (M2) PPV - PS</t>
  </si>
  <si>
    <t>TOTAL MONTANT (€) PPV - PS</t>
  </si>
  <si>
    <t>TOTAL NOMBRE BÂTIMENTS À DÉMOLIR</t>
  </si>
  <si>
    <t>TOTAL SUPERFICIE BÂTIMENTS À DÉMOLIR</t>
  </si>
  <si>
    <t>Autorisation</t>
  </si>
  <si>
    <t>Enregistrement</t>
  </si>
  <si>
    <t>Déclaration</t>
  </si>
  <si>
    <t>ICPE</t>
  </si>
  <si>
    <t>Extincteurs</t>
  </si>
  <si>
    <t>Alarme simple</t>
  </si>
  <si>
    <t>Alarme + report tél.</t>
  </si>
  <si>
    <t>Alarme + Télésurveillance</t>
  </si>
  <si>
    <t xml:space="preserve">Gardiennage </t>
  </si>
  <si>
    <t>ALARME</t>
  </si>
  <si>
    <t>Aucun système</t>
  </si>
  <si>
    <r>
      <rPr>
        <b/>
        <sz val="8"/>
        <color theme="4"/>
        <rFont val="Calibri"/>
        <family val="2"/>
      </rPr>
      <t>INDIQUER LE RÉGIME D'EXPLOITATION ET LE NOM DE L'EXPLOITANT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DSP - VÉOLIA</t>
    </r>
  </si>
  <si>
    <t>STATIONS D’EPURATION, D’ASSAINISSEMENT, DE POMPAGE, DECHETTERIES, USINES DE POTABILISATION D’EAU, PONTS, BARRAGES, ABATTOIRS…..</t>
  </si>
  <si>
    <t>SELECTIONNER L'OPTION DANS LA LISTE DEROULANTE</t>
  </si>
  <si>
    <t>Bâtiments construits et couverts pour au moins 90% en matériaux durs et sans isolants combustibles</t>
  </si>
  <si>
    <t xml:space="preserve">MESURES DE PREVENTION CONTRE L'INCENDIE </t>
  </si>
  <si>
    <t>MESURES DE PREVENTION CONTRE L'INTRUSION</t>
  </si>
  <si>
    <t>INSTALLATIONS TECHNIQUES</t>
  </si>
  <si>
    <t>OUVRAGES D'ART &amp; GÉNIE CIVIL</t>
  </si>
  <si>
    <t>BÂTIMENTS</t>
  </si>
  <si>
    <t>MODE D'EXPLOITATION
IDENTITÉ DE L'EXPLOITANT</t>
  </si>
  <si>
    <t>EXPOSITION AUX RISQUES NATURELS</t>
  </si>
  <si>
    <t xml:space="preserve">EXTINCTEURS MOBILES </t>
  </si>
  <si>
    <t xml:space="preserve">CONTRÔLE ÉLECTRIQUE </t>
  </si>
  <si>
    <t xml:space="preserve">ALARME
TÉLÉSURVEILLANCE </t>
  </si>
  <si>
    <t>GARDIENNAGE</t>
  </si>
  <si>
    <t>AUTRES MESURES DE PRÉVENTION ET PRÉCISIONS</t>
  </si>
  <si>
    <t>OBSERVATIONS DIVERSES</t>
  </si>
  <si>
    <t>IDENTITÉ DE L'EXPLOITANT</t>
  </si>
  <si>
    <t>ACTIVITÉS SUR SITE</t>
  </si>
  <si>
    <t>SURFACE TOTALE</t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</si>
  <si>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1255,55 - 991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</si>
  <si>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1255,55 - 992</t>
    </r>
    <r>
      <rPr>
        <sz val="11"/>
        <color theme="1"/>
        <rFont val="Calibri"/>
        <family val="2"/>
        <scheme val="minor"/>
      </rPr>
      <t/>
    </r>
  </si>
  <si>
    <t>BUREAUX ET LOCAUX SOCIAUX</t>
  </si>
  <si>
    <t>VALEURS TTC
BÂTIMENTS</t>
  </si>
  <si>
    <t>VALEURS TTC
MATÉRIELS + MARCHANDISES</t>
  </si>
  <si>
    <t>VALEURS TTC
OUVRAGES DE GÉNIE CIVIL</t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</si>
  <si>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1255,55 - 993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</si>
  <si>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1255,55 - 994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</si>
  <si>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1255,55 - 995</t>
    </r>
    <r>
      <rPr>
        <sz val="11"/>
        <color theme="1"/>
        <rFont val="Calibri"/>
        <family val="2"/>
        <scheme val="minor"/>
      </rPr>
      <t/>
    </r>
  </si>
  <si>
    <t>NON plus de 80% en dur</t>
  </si>
  <si>
    <t>NON moins de 80% en dur</t>
  </si>
  <si>
    <t>NON dur avec isolants combustibles</t>
  </si>
  <si>
    <r>
      <t xml:space="preserve">LIQUIDES INFLAMMABLES
</t>
    </r>
    <r>
      <rPr>
        <b/>
        <sz val="10"/>
        <color theme="0"/>
        <rFont val="Calibri"/>
        <family val="2"/>
      </rPr>
      <t>(Qté &gt; 300 litres)</t>
    </r>
  </si>
  <si>
    <r>
      <t xml:space="preserve">STOCKAGE GRANDE HAUTEUR 
</t>
    </r>
    <r>
      <rPr>
        <b/>
        <sz val="10"/>
        <color theme="0"/>
        <rFont val="Calibri"/>
        <family val="2"/>
      </rPr>
      <t>(&gt; ou = à 8m)</t>
    </r>
  </si>
  <si>
    <t>Dispositifs détection incendie, exutoires de fumées et chaleur</t>
  </si>
  <si>
    <t>Prévention stockage prod inflammables</t>
  </si>
  <si>
    <t>Gardiennage avec rondes contrôlées</t>
  </si>
  <si>
    <t>Alarme et gardiennage avec rondes contrôlées</t>
  </si>
  <si>
    <r>
      <rPr>
        <b/>
        <sz val="8"/>
        <color theme="4"/>
        <rFont val="Calibri"/>
        <family val="2"/>
      </rPr>
      <t>INDIQUER LA RAISON SOCIALE ET NOM COMMERCIAL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VÉOLIA</t>
    </r>
  </si>
  <si>
    <t>INDIQUER  SI EMPLOI DE SUBSTANcES TOXIQUES, LES MODALITÉS DE STOCKAGES (intérieur ou extérieur)</t>
  </si>
  <si>
    <t xml:space="preserve">INSTALLATIONS ICPE </t>
  </si>
  <si>
    <r>
      <t>SELECTIONNER L'OPTION DANS LA LISTE DEROULANTE</t>
    </r>
    <r>
      <rPr>
        <sz val="8"/>
        <color theme="9"/>
        <rFont val="Calibri"/>
        <family val="2"/>
      </rPr>
      <t xml:space="preserve">
</t>
    </r>
  </si>
  <si>
    <r>
      <t>SELECTIONNER L'OPTION DANS LA LISTE DEROULANTE</t>
    </r>
    <r>
      <rPr>
        <sz val="8"/>
        <color theme="7" tint="-0.249977111117893"/>
        <rFont val="Calibri"/>
        <family val="2"/>
      </rPr>
      <t xml:space="preserve">
</t>
    </r>
  </si>
  <si>
    <t xml:space="preserve">LOCAUX A VOCATION INDUSTRIELLE, COMMERCIALE OU AGRICOLES APPARTENANT A LA COLLECTIVITE </t>
  </si>
  <si>
    <t xml:space="preserve">- Risques à usage d'ateliers, ateliers-relais, réparation automobile et entrepôts de la collectivité
- Risques occupés par des entreprises (risques isolés et/ou zones d'activités)
- Commerces ou exploitants agricoles / y compris risques inoccupés </t>
  </si>
  <si>
    <t>ATELIERS</t>
  </si>
  <si>
    <t>ENTREPÔTS</t>
  </si>
  <si>
    <t>RÉPARTITION DE LA SUPERFICIE TOTALE</t>
  </si>
  <si>
    <t>Compartimentage des locaux
(portes et murs coupe-feu)</t>
  </si>
  <si>
    <r>
      <t xml:space="preserve">Prévention stocks extérieurs de palettes
</t>
    </r>
    <r>
      <rPr>
        <b/>
        <sz val="8"/>
        <color theme="7" tint="-0.249977111117893"/>
        <rFont val="Calibri"/>
        <family val="2"/>
      </rPr>
      <t>(nettoyage des locaux, etc…)</t>
    </r>
  </si>
  <si>
    <t>PUISSANCE INSTALLÉE</t>
  </si>
  <si>
    <t>Moyens d'extinction manuels ou automatiques
(conformité APSAD)</t>
  </si>
  <si>
    <t>Détection incendie</t>
  </si>
  <si>
    <t>Dispositifs exutoires de fumée et chaleur</t>
  </si>
  <si>
    <t>RIA</t>
  </si>
  <si>
    <r>
      <t>Contrôle électrique avec TIR (</t>
    </r>
    <r>
      <rPr>
        <u/>
        <sz val="11"/>
        <color theme="7" tint="-0.249977111117893"/>
        <rFont val="Calibri"/>
        <family val="2"/>
      </rPr>
      <t>T</t>
    </r>
    <r>
      <rPr>
        <sz val="11"/>
        <color theme="7" tint="-0.249977111117893"/>
        <rFont val="Calibri"/>
        <family val="2"/>
      </rPr>
      <t>hermographie</t>
    </r>
    <r>
      <rPr>
        <u/>
        <sz val="11"/>
        <color theme="7" tint="-0.249977111117893"/>
        <rFont val="Calibri"/>
        <family val="2"/>
      </rPr>
      <t xml:space="preserve"> I</t>
    </r>
    <r>
      <rPr>
        <sz val="11"/>
        <color theme="7" tint="-0.249977111117893"/>
        <rFont val="Calibri"/>
        <family val="2"/>
      </rPr>
      <t xml:space="preserve">nfra </t>
    </r>
    <r>
      <rPr>
        <u/>
        <sz val="11"/>
        <color theme="7" tint="-0.249977111117893"/>
        <rFont val="Calibri"/>
        <family val="2"/>
      </rPr>
      <t>R</t>
    </r>
    <r>
      <rPr>
        <sz val="11"/>
        <color theme="7" tint="-0.249977111117893"/>
        <rFont val="Calibri"/>
        <family val="2"/>
      </rPr>
      <t>ouge)</t>
    </r>
  </si>
  <si>
    <t>Stockage des liquides inflammables sur bacs de rétention avec extincteurs automatiques en rayonnages</t>
  </si>
  <si>
    <t>Mur vcoup</t>
  </si>
  <si>
    <t>Robinets d'inendie armés</t>
  </si>
  <si>
    <t xml:space="preserve">SELECTIONNER LES OPTIONS
</t>
  </si>
  <si>
    <t>Sprinklers</t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</si>
  <si>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 xml:space="preserve">EXEMPLE : CENTRE TECHNIQUE MUNICIPALOU INTERCOMMUNAL - ATTELIERS </t>
    </r>
  </si>
  <si>
    <t>MAIRIE-POSTE-LOCAUX ASSOCIATIFS</t>
  </si>
  <si>
    <t>PLACE DE LA MAIRIE</t>
  </si>
  <si>
    <t>EGLISE PAROISIALE</t>
  </si>
  <si>
    <t>PLACE DU CENTRE</t>
  </si>
  <si>
    <t>ECOLE MATERNELLE PUBLIQUE EDOUARD LUBY</t>
  </si>
  <si>
    <t>RUE FRANCOIS NICOLAS</t>
  </si>
  <si>
    <t xml:space="preserve">ECOLE PRIMAIRE PUBLIQUE EDOUARD LUBY </t>
  </si>
  <si>
    <t xml:space="preserve">ATELIERS MUNICIPAUX </t>
  </si>
  <si>
    <t>ATELIER RANGEMENT</t>
  </si>
  <si>
    <t>BOULODROME</t>
  </si>
  <si>
    <t>SALLE DES SPORTS</t>
  </si>
  <si>
    <t>TRIBUNES DU STADE DE FOOTBALL</t>
  </si>
  <si>
    <t>RUE DU CHEMIN VERT</t>
  </si>
  <si>
    <t>VESTIAIRES DOUCHES DU STADE DE FOOTBALL</t>
  </si>
  <si>
    <t>BÂTIMENTS CIMETIÈRE COMMUNAL</t>
  </si>
  <si>
    <t>RUE DE CROAS VARI</t>
  </si>
  <si>
    <t xml:space="preserve">CHAPELLE DE LA VILLE BLANCHE </t>
  </si>
  <si>
    <t>"LA VILLE BLANCHE", ROUTE DE KERGOLVEZEN</t>
  </si>
  <si>
    <t>TY AN OLL</t>
  </si>
  <si>
    <t xml:space="preserve">SALLE DES FÊTES </t>
  </si>
  <si>
    <t>TOILETTES PUBLIQUES ( 2 sites)</t>
  </si>
  <si>
    <t>PLACE DU CENTRE 
CIMETIÈRE COMMUNAL</t>
  </si>
  <si>
    <t>Maison intergénérationnelle (maison des associations,
 boulodrome couvert, service technique)</t>
  </si>
  <si>
    <t>7 route de Croas Vari</t>
  </si>
  <si>
    <t>Démolition fin 2025-début 2026</t>
  </si>
  <si>
    <t>dès lors que le service aura emménagé au 7 route de Croas Vari, 
l'usage de ce bâtiment restera à définir.</t>
  </si>
  <si>
    <t>PO pour le service technique et PNO pour boulodrome et maison des
 associations</t>
  </si>
  <si>
    <t>1 messe par an</t>
  </si>
  <si>
    <t>ERP 5 &lt; au seuil de l'établissement</t>
  </si>
  <si>
    <t>ERP 3 : entre 301 et 700 pers.</t>
  </si>
  <si>
    <t>ERP 4 &lt;= 300 pers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</si>
</sst>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€-40C]"/>
    <numFmt numFmtId="165" formatCode="#,##0.00\ &quot;€&quot;"/>
    <numFmt numFmtId="166" formatCode="#,##0\ &quot;€&quot;"/>
  </numFmts>
  <fonts count="5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2060"/>
      <name val="Calibri"/>
      <family val="2"/>
    </font>
    <font>
      <b/>
      <sz val="12"/>
      <color theme="0"/>
      <name val="Calibri"/>
      <family val="2"/>
    </font>
    <font>
      <b/>
      <sz val="28"/>
      <color rgb="FF002060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4"/>
      <name val="Calibri"/>
      <family val="2"/>
    </font>
    <font>
      <b/>
      <sz val="10"/>
      <color theme="0"/>
      <name val="Calibri"/>
      <family val="2"/>
    </font>
    <font>
      <sz val="8"/>
      <color rgb="FFFF0000"/>
      <name val="Calibri"/>
      <family val="2"/>
    </font>
    <font>
      <sz val="11"/>
      <color theme="4"/>
      <name val="Calibri"/>
      <family val="2"/>
    </font>
    <font>
      <b/>
      <sz val="11"/>
      <color theme="4"/>
      <name val="Calibri"/>
      <family val="2"/>
    </font>
    <font>
      <b/>
      <sz val="12"/>
      <color theme="4"/>
      <name val="Calibri"/>
      <family val="2"/>
    </font>
    <font>
      <b/>
      <sz val="12"/>
      <color theme="4"/>
      <name val="Calibri"/>
      <family val="2"/>
      <scheme val="minor"/>
    </font>
    <font>
      <sz val="11"/>
      <name val="Calibri"/>
      <family val="2"/>
    </font>
    <font>
      <b/>
      <sz val="12"/>
      <color rgb="FFE16618"/>
      <name val="Calibri"/>
      <family val="2"/>
      <scheme val="minor"/>
    </font>
    <font>
      <sz val="11"/>
      <color rgb="FF7030A0"/>
      <name val="Calibri"/>
      <family val="2"/>
    </font>
    <font>
      <b/>
      <sz val="12"/>
      <color theme="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b/>
      <sz val="28"/>
      <color theme="4"/>
      <name val="Calibri"/>
      <family val="2"/>
      <scheme val="minor"/>
    </font>
    <font>
      <sz val="9"/>
      <color theme="1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theme="0"/>
      <name val="Calibri"/>
      <family val="2"/>
    </font>
    <font>
      <b/>
      <sz val="24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color theme="5"/>
      <name val="Calibri"/>
      <family val="2"/>
      <scheme val="minor"/>
    </font>
    <font>
      <b/>
      <vertAlign val="superscript"/>
      <sz val="12"/>
      <color theme="0"/>
      <name val="Calibri"/>
      <family val="2"/>
    </font>
    <font>
      <b/>
      <sz val="18"/>
      <color theme="4"/>
      <name val="Calibri"/>
      <family val="2"/>
    </font>
    <font>
      <b/>
      <sz val="8"/>
      <color theme="9"/>
      <name val="Calibri"/>
      <family val="2"/>
    </font>
    <font>
      <sz val="8"/>
      <color theme="9"/>
      <name val="Calibri"/>
      <family val="2"/>
    </font>
    <font>
      <b/>
      <sz val="18"/>
      <color theme="9"/>
      <name val="Calibri"/>
      <family val="2"/>
      <scheme val="minor"/>
    </font>
    <font>
      <sz val="8"/>
      <color theme="7" tint="-0.249977111117893"/>
      <name val="Calibri"/>
      <family val="2"/>
    </font>
    <font>
      <b/>
      <sz val="8"/>
      <color theme="7" tint="-0.249977111117893"/>
      <name val="Calibri"/>
      <family val="2"/>
    </font>
    <font>
      <b/>
      <sz val="18"/>
      <color theme="7" tint="-0.249977111117893"/>
      <name val="Calibri"/>
      <family val="2"/>
      <scheme val="minor"/>
    </font>
    <font>
      <b/>
      <sz val="8"/>
      <color theme="0" tint="-0.499984740745262"/>
      <name val="Calibri"/>
      <family val="2"/>
    </font>
    <font>
      <sz val="8"/>
      <color theme="0" tint="-0.499984740745262"/>
      <name val="Calibri"/>
      <family val="2"/>
    </font>
    <font>
      <b/>
      <sz val="11"/>
      <color theme="9"/>
      <name val="Calibri"/>
      <family val="2"/>
    </font>
    <font>
      <b/>
      <sz val="9"/>
      <color theme="1"/>
      <name val="Calibri"/>
      <family val="2"/>
    </font>
    <font>
      <b/>
      <sz val="16"/>
      <color theme="5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9"/>
      <color theme="0"/>
      <name val="Calibri"/>
      <family val="2"/>
    </font>
    <font>
      <sz val="11"/>
      <color rgb="FF000000"/>
      <name val="Gill Sans MT"/>
      <family val="2"/>
    </font>
    <font>
      <sz val="9"/>
      <color theme="4"/>
      <name val="Calibri"/>
      <family val="2"/>
    </font>
    <font>
      <sz val="11"/>
      <color theme="9"/>
      <name val="Calibri"/>
      <family val="2"/>
    </font>
    <font>
      <sz val="11"/>
      <color theme="7" tint="-0.249977111117893"/>
      <name val="Calibri"/>
      <family val="2"/>
    </font>
    <font>
      <sz val="11"/>
      <color theme="0" tint="-0.499984740745262"/>
      <name val="Calibri"/>
      <family val="2"/>
    </font>
    <font>
      <sz val="18"/>
      <color theme="1"/>
      <name val="Calibri"/>
      <family val="2"/>
      <scheme val="minor"/>
    </font>
    <font>
      <b/>
      <sz val="9"/>
      <color theme="7" tint="-0.249977111117893"/>
      <name val="Calibri"/>
      <family val="2"/>
    </font>
    <font>
      <u/>
      <sz val="11"/>
      <color theme="7" tint="-0.249977111117893"/>
      <name val="Calibri"/>
      <family val="2"/>
    </font>
    <font>
      <sz val="11"/>
      <color theme="7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78CD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166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1F6E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6F8FC"/>
        <bgColor indexed="64"/>
      </patternFill>
    </fill>
  </fills>
  <borders count="108">
    <border>
      <left/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medium">
        <color theme="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/>
      <top style="medium">
        <color theme="4"/>
      </top>
      <bottom/>
      <diagonal/>
    </border>
    <border>
      <left/>
      <right/>
      <top style="thin">
        <color theme="4" tint="0.7999816888943144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4" tint="0.79998168889431442"/>
      </left>
      <right style="medium">
        <color theme="4" tint="0.79998168889431442"/>
      </right>
      <top/>
      <bottom style="medium">
        <color theme="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0"/>
      </top>
      <bottom style="medium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medium">
        <color theme="4"/>
      </top>
      <bottom style="thin">
        <color theme="0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/>
      </top>
      <bottom style="medium">
        <color theme="4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/>
      <top style="thin">
        <color theme="0"/>
      </top>
      <bottom style="thin">
        <color theme="0"/>
      </bottom>
      <diagonal/>
    </border>
    <border>
      <left/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8168889431442"/>
      </right>
      <top/>
      <bottom style="thin">
        <color theme="4" tint="0.79995117038483843"/>
      </bottom>
      <diagonal/>
    </border>
    <border>
      <left/>
      <right/>
      <top style="thin">
        <color theme="4" tint="-0.24994659260841701"/>
      </top>
      <bottom style="medium">
        <color theme="4" tint="-0.24994659260841701"/>
      </bottom>
      <diagonal/>
    </border>
    <border>
      <left/>
      <right/>
      <top style="thin">
        <color theme="9"/>
      </top>
      <bottom style="medium">
        <color theme="9"/>
      </bottom>
      <diagonal/>
    </border>
    <border>
      <left/>
      <right/>
      <top style="thin">
        <color theme="7"/>
      </top>
      <bottom style="medium">
        <color theme="7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4" tint="0.59996337778862885"/>
      </left>
      <right style="medium">
        <color theme="9" tint="0.79998168889431442"/>
      </right>
      <top/>
      <bottom style="medium">
        <color theme="9"/>
      </bottom>
      <diagonal/>
    </border>
    <border>
      <left style="medium">
        <color theme="9" tint="0.79998168889431442"/>
      </left>
      <right style="medium">
        <color theme="9" tint="0.79998168889431442"/>
      </right>
      <top/>
      <bottom style="medium">
        <color theme="9"/>
      </bottom>
      <diagonal/>
    </border>
    <border>
      <left style="medium">
        <color theme="9" tint="0.79998168889431442"/>
      </left>
      <right style="thin">
        <color theme="4" tint="0.59996337778862885"/>
      </right>
      <top/>
      <bottom style="medium">
        <color theme="9"/>
      </bottom>
      <diagonal/>
    </border>
    <border>
      <left style="thin">
        <color theme="9" tint="0.79998168889431442"/>
      </left>
      <right style="thin">
        <color theme="9" tint="0.79998168889431442"/>
      </right>
      <top/>
      <bottom style="thin">
        <color theme="4" tint="0.79998168889431442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7"/>
      </bottom>
      <diagonal/>
    </border>
    <border>
      <left style="thin">
        <color theme="4" tint="0.59996337778862885"/>
      </left>
      <right/>
      <top/>
      <bottom style="medium">
        <color theme="7"/>
      </bottom>
      <diagonal/>
    </border>
    <border>
      <left/>
      <right/>
      <top/>
      <bottom style="medium">
        <color theme="7"/>
      </bottom>
      <diagonal/>
    </border>
    <border>
      <left/>
      <right style="thin">
        <color theme="4" tint="0.59996337778862885"/>
      </right>
      <top/>
      <bottom style="medium">
        <color theme="7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0" tint="-0.34998626667073579"/>
      </bottom>
      <diagonal/>
    </border>
    <border>
      <left style="thin">
        <color theme="7" tint="0.79998168889431442"/>
      </left>
      <right style="thin">
        <color theme="7" tint="0.79998168889431442"/>
      </right>
      <top style="medium">
        <color theme="7"/>
      </top>
      <bottom style="thin">
        <color theme="7" tint="0.79995117038483843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5117038483843"/>
      </top>
      <bottom style="thin">
        <color theme="7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9" tint="0.79995117038483843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7" tint="0.79998168889431442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7" tint="0.79998168889431442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9" tint="0.79995117038483843"/>
      </left>
      <right style="thin">
        <color theme="7" tint="0.79998168889431442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7"/>
      </left>
      <right style="thin">
        <color theme="7"/>
      </right>
      <top/>
      <bottom style="medium">
        <color theme="7"/>
      </bottom>
      <diagonal/>
    </border>
    <border>
      <left style="medium">
        <color theme="9" tint="0.79998168889431442"/>
      </left>
      <right/>
      <top/>
      <bottom style="medium">
        <color theme="9"/>
      </bottom>
      <diagonal/>
    </border>
    <border>
      <left/>
      <right style="thin">
        <color theme="4" tint="0.59996337778862885"/>
      </right>
      <top/>
      <bottom style="medium">
        <color theme="0" tint="-0.34998626667073579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79998168889431442"/>
      </right>
      <top style="thin">
        <color theme="0"/>
      </top>
      <bottom/>
      <diagonal/>
    </border>
    <border>
      <left style="thin">
        <color theme="9" tint="0.79998168889431442"/>
      </left>
      <right style="thin">
        <color theme="9" tint="0.79998168889431442"/>
      </right>
      <top/>
      <bottom/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5117038483843"/>
      </top>
      <bottom/>
      <diagonal/>
    </border>
    <border>
      <left style="thin">
        <color theme="7" tint="0.79998168889431442"/>
      </left>
      <right/>
      <top style="medium">
        <color theme="0" tint="-0.34998626667073579"/>
      </top>
      <bottom style="thin">
        <color theme="0" tint="-4.9989318521683403E-2"/>
      </bottom>
      <diagonal/>
    </border>
    <border>
      <left style="thin">
        <color theme="7" tint="0.7999816888943144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9" tint="0.79998168889431442"/>
      </left>
      <right style="thin">
        <color theme="9" tint="0.79998168889431442"/>
      </right>
      <top style="thin">
        <color theme="9" tint="0.79998168889431442"/>
      </top>
      <bottom style="thin">
        <color theme="9" tint="0.79998168889431442"/>
      </bottom>
      <diagonal/>
    </border>
    <border>
      <left style="thin">
        <color theme="7" tint="0.79998168889431442"/>
      </left>
      <right style="thin">
        <color theme="7" tint="0.79998168889431442"/>
      </right>
      <top style="medium">
        <color theme="7"/>
      </top>
      <bottom/>
      <diagonal/>
    </border>
    <border>
      <left style="thin">
        <color theme="9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 style="thin">
        <color theme="4" tint="0.79998168889431442"/>
      </right>
      <top style="medium">
        <color theme="0" tint="-0.34998626667073579"/>
      </top>
      <bottom style="thin">
        <color theme="0" tint="-4.9989318521683403E-2"/>
      </bottom>
      <diagonal/>
    </border>
    <border>
      <left style="thin">
        <color theme="7" tint="0.79998168889431442"/>
      </left>
      <right style="thin">
        <color theme="4" tint="0.7999816888943144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/>
      <right style="thin">
        <color theme="4" tint="0.79998168889431442"/>
      </right>
      <top style="medium">
        <color theme="4"/>
      </top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medium">
        <color theme="4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9" tint="0.79998168889431442"/>
      </right>
      <top style="medium">
        <color theme="4"/>
      </top>
      <bottom/>
      <diagonal/>
    </border>
    <border>
      <left style="thin">
        <color theme="4" tint="0.79998168889431442"/>
      </left>
      <right style="thin">
        <color theme="9" tint="0.79998168889431442"/>
      </right>
      <top/>
      <bottom/>
      <diagonal/>
    </border>
    <border>
      <left style="thin">
        <color theme="4" tint="0.79998168889431442"/>
      </left>
      <right style="thin">
        <color theme="9" tint="0.79998168889431442"/>
      </right>
      <top/>
      <bottom style="thin">
        <color theme="4" tint="0.79998168889431442"/>
      </bottom>
      <diagonal/>
    </border>
    <border>
      <left style="thin">
        <color theme="9" tint="0.79998168889431442"/>
      </left>
      <right style="thin">
        <color theme="9" tint="0.79998168889431442"/>
      </right>
      <top style="medium">
        <color theme="9"/>
      </top>
      <bottom/>
      <diagonal/>
    </border>
    <border>
      <left style="thin">
        <color theme="7" tint="0.79998168889431442"/>
      </left>
      <right style="thin">
        <color theme="7" tint="0.79998168889431442"/>
      </right>
      <top/>
      <bottom/>
      <diagonal/>
    </border>
    <border>
      <left style="thin">
        <color theme="7" tint="0.79998168889431442"/>
      </left>
      <right style="thin">
        <color theme="7" tint="0.79998168889431442"/>
      </right>
      <top/>
      <bottom style="thin">
        <color theme="7" tint="0.79998168889431442"/>
      </bottom>
      <diagonal/>
    </border>
    <border>
      <left style="thin">
        <color theme="7" tint="0.79998168889431442"/>
      </left>
      <right/>
      <top style="medium">
        <color theme="0" tint="-0.34998626667073579"/>
      </top>
      <bottom/>
      <diagonal/>
    </border>
    <border>
      <left style="thin">
        <color theme="7" tint="0.79998168889431442"/>
      </left>
      <right/>
      <top/>
      <bottom/>
      <diagonal/>
    </border>
    <border>
      <left style="thin">
        <color theme="7" tint="0.79998168889431442"/>
      </left>
      <right/>
      <top/>
      <bottom style="thin">
        <color theme="0" tint="-4.9989318521683403E-2"/>
      </bottom>
      <diagonal/>
    </border>
    <border>
      <left style="medium">
        <color theme="9" tint="0.79998168889431442"/>
      </left>
      <right/>
      <top/>
      <bottom style="medium">
        <color theme="7"/>
      </bottom>
      <diagonal/>
    </border>
    <border>
      <left/>
      <right style="thin">
        <color theme="7"/>
      </right>
      <top/>
      <bottom style="medium">
        <color theme="7"/>
      </bottom>
      <diagonal/>
    </border>
    <border>
      <left style="thin">
        <color theme="9" tint="0.79998168889431442"/>
      </left>
      <right style="thin">
        <color theme="9" tint="0.79998168889431442"/>
      </right>
      <top/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7" tint="0.79998168889431442"/>
      </right>
      <top style="medium">
        <color theme="7"/>
      </top>
      <bottom style="thin">
        <color rgb="FFFFF9E7"/>
      </bottom>
      <diagonal/>
    </border>
    <border>
      <left style="thin">
        <color theme="9" tint="0.79998168889431442"/>
      </left>
      <right style="thin">
        <color theme="7" tint="0.79998168889431442"/>
      </right>
      <top style="thin">
        <color rgb="FFFFF9E7"/>
      </top>
      <bottom style="thin">
        <color rgb="FFFFF9E7"/>
      </bottom>
      <diagonal/>
    </border>
    <border>
      <left style="thin">
        <color theme="9" tint="0.79998168889431442"/>
      </left>
      <right style="thin">
        <color theme="7" tint="0.79998168889431442"/>
      </right>
      <top style="thin">
        <color rgb="FFFFF9E7"/>
      </top>
      <bottom style="thin">
        <color theme="7" tint="0.59996337778862885"/>
      </bottom>
      <diagonal/>
    </border>
    <border>
      <left style="thin">
        <color theme="9" tint="0.79998168889431442"/>
      </left>
      <right style="thin">
        <color theme="7" tint="0.79998168889431442"/>
      </right>
      <top/>
      <bottom style="thin">
        <color rgb="FFFFF9E7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59996337778862885"/>
      </bottom>
      <diagonal/>
    </border>
    <border>
      <left style="thin">
        <color theme="7" tint="0.79998168889431442"/>
      </left>
      <right style="thin">
        <color theme="7" tint="0.79998168889431442"/>
      </right>
      <top/>
      <bottom style="thin">
        <color theme="7" tint="0.79995117038483843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9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5117038483843"/>
      </bottom>
      <diagonal/>
    </border>
    <border>
      <left style="thin">
        <color theme="4" tint="0.79998168889431442"/>
      </left>
      <right style="thin">
        <color theme="9" tint="0.79998168889431442"/>
      </right>
      <top/>
      <bottom style="thin">
        <color theme="4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medium">
        <color theme="9"/>
      </top>
      <bottom/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2065187536243"/>
      </top>
      <bottom style="thin">
        <color theme="9" tint="0.79992065187536243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2065187536243"/>
      </top>
      <bottom style="thin">
        <color theme="9" tint="0.79995117038483843"/>
      </bottom>
      <diagonal/>
    </border>
    <border>
      <left style="thin">
        <color theme="4" tint="0.79998168889431442"/>
      </left>
      <right/>
      <top/>
      <bottom style="thin">
        <color theme="0"/>
      </bottom>
      <diagonal/>
    </border>
    <border>
      <left/>
      <right style="thin">
        <color theme="4" tint="0.79998168889431442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5">
    <xf numFmtId="0" fontId="0" fillId="0" borderId="0"/>
    <xf numFmtId="0" fontId="3" fillId="0" borderId="0"/>
    <xf numFmtId="0" fontId="29" fillId="0" borderId="0"/>
    <xf numFmtId="0" fontId="2" fillId="0" borderId="0"/>
    <xf numFmtId="0" fontId="30" fillId="0" borderId="0"/>
  </cellStyleXfs>
  <cellXfs count="255">
    <xf numFmtId="0" fontId="0" fillId="0" borderId="0" xfId="0"/>
    <xf numFmtId="0" fontId="6" fillId="2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 wrapText="1"/>
    </xf>
    <xf numFmtId="0" fontId="0" fillId="2" borderId="2" xfId="0" applyFill="1" applyBorder="1"/>
    <xf numFmtId="0" fontId="0" fillId="2" borderId="4" xfId="0" applyFill="1" applyBorder="1"/>
    <xf numFmtId="0" fontId="0" fillId="2" borderId="7" xfId="0" applyFill="1" applyBorder="1" applyAlignment="1">
      <alignment horizontal="center"/>
    </xf>
    <xf numFmtId="0" fontId="8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right" vertical="center"/>
    </xf>
    <xf numFmtId="0" fontId="16" fillId="2" borderId="7" xfId="0" applyFont="1" applyFill="1" applyBorder="1"/>
    <xf numFmtId="0" fontId="16" fillId="2" borderId="2" xfId="0" applyFont="1" applyFill="1" applyBorder="1"/>
    <xf numFmtId="0" fontId="16" fillId="2" borderId="4" xfId="0" applyFont="1" applyFill="1" applyBorder="1"/>
    <xf numFmtId="0" fontId="16" fillId="2" borderId="6" xfId="0" applyFont="1" applyFill="1" applyBorder="1"/>
    <xf numFmtId="0" fontId="16" fillId="2" borderId="1" xfId="0" applyFont="1" applyFill="1" applyBorder="1"/>
    <xf numFmtId="0" fontId="16" fillId="2" borderId="3" xfId="0" applyFont="1" applyFill="1" applyBorder="1"/>
    <xf numFmtId="0" fontId="14" fillId="4" borderId="0" xfId="0" applyFont="1" applyFill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left" vertical="center" wrapText="1"/>
    </xf>
    <xf numFmtId="0" fontId="0" fillId="4" borderId="0" xfId="0" applyFill="1"/>
    <xf numFmtId="0" fontId="21" fillId="6" borderId="0" xfId="0" applyFont="1" applyFill="1" applyAlignment="1">
      <alignment vertical="center"/>
    </xf>
    <xf numFmtId="0" fontId="17" fillId="8" borderId="0" xfId="0" applyFont="1" applyFill="1" applyAlignment="1">
      <alignment horizontal="left" vertical="center"/>
    </xf>
    <xf numFmtId="4" fontId="17" fillId="8" borderId="0" xfId="0" applyNumberFormat="1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/>
    </xf>
    <xf numFmtId="164" fontId="17" fillId="8" borderId="0" xfId="0" applyNumberFormat="1" applyFont="1" applyFill="1" applyAlignment="1">
      <alignment horizontal="left" vertical="center"/>
    </xf>
    <xf numFmtId="0" fontId="0" fillId="2" borderId="7" xfId="0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4" fontId="12" fillId="7" borderId="21" xfId="0" applyNumberFormat="1" applyFont="1" applyFill="1" applyBorder="1" applyAlignment="1">
      <alignment horizontal="center"/>
    </xf>
    <xf numFmtId="4" fontId="12" fillId="7" borderId="22" xfId="0" applyNumberFormat="1" applyFont="1" applyFill="1" applyBorder="1" applyAlignment="1">
      <alignment horizontal="center"/>
    </xf>
    <xf numFmtId="4" fontId="12" fillId="7" borderId="23" xfId="0" applyNumberFormat="1" applyFont="1" applyFill="1" applyBorder="1" applyAlignment="1">
      <alignment horizontal="center"/>
    </xf>
    <xf numFmtId="165" fontId="12" fillId="7" borderId="24" xfId="0" applyNumberFormat="1" applyFont="1" applyFill="1" applyBorder="1" applyAlignment="1">
      <alignment horizontal="center"/>
    </xf>
    <xf numFmtId="165" fontId="12" fillId="7" borderId="11" xfId="0" applyNumberFormat="1" applyFont="1" applyFill="1" applyBorder="1" applyAlignment="1">
      <alignment horizontal="center"/>
    </xf>
    <xf numFmtId="165" fontId="12" fillId="7" borderId="25" xfId="0" applyNumberFormat="1" applyFont="1" applyFill="1" applyBorder="1" applyAlignment="1">
      <alignment horizontal="center"/>
    </xf>
    <xf numFmtId="164" fontId="12" fillId="7" borderId="22" xfId="0" applyNumberFormat="1" applyFont="1" applyFill="1" applyBorder="1" applyAlignment="1">
      <alignment horizontal="center"/>
    </xf>
    <xf numFmtId="164" fontId="12" fillId="7" borderId="23" xfId="0" applyNumberFormat="1" applyFont="1" applyFill="1" applyBorder="1" applyAlignment="1">
      <alignment horizontal="center"/>
    </xf>
    <xf numFmtId="3" fontId="17" fillId="8" borderId="0" xfId="0" applyNumberFormat="1" applyFont="1" applyFill="1" applyAlignment="1">
      <alignment horizontal="left" vertical="center"/>
    </xf>
    <xf numFmtId="0" fontId="18" fillId="2" borderId="0" xfId="0" applyFont="1" applyFill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1" xfId="0" applyFont="1" applyFill="1" applyBorder="1" applyAlignment="1">
      <alignment horizontal="right"/>
    </xf>
    <xf numFmtId="0" fontId="16" fillId="2" borderId="6" xfId="0" applyFont="1" applyFill="1" applyBorder="1" applyAlignment="1">
      <alignment vertical="center"/>
    </xf>
    <xf numFmtId="0" fontId="16" fillId="2" borderId="7" xfId="0" applyFont="1" applyFill="1" applyBorder="1" applyAlignment="1">
      <alignment vertical="center" wrapText="1"/>
    </xf>
    <xf numFmtId="164" fontId="12" fillId="7" borderId="21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 wrapText="1"/>
    </xf>
    <xf numFmtId="0" fontId="0" fillId="2" borderId="1" xfId="0" applyFill="1" applyBorder="1"/>
    <xf numFmtId="0" fontId="14" fillId="4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16" fillId="2" borderId="2" xfId="0" applyFont="1" applyFill="1" applyBorder="1" applyAlignment="1">
      <alignment wrapText="1"/>
    </xf>
    <xf numFmtId="0" fontId="10" fillId="3" borderId="11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13" borderId="17" xfId="0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vertical="center"/>
    </xf>
    <xf numFmtId="0" fontId="0" fillId="14" borderId="0" xfId="0" applyFill="1"/>
    <xf numFmtId="0" fontId="0" fillId="14" borderId="0" xfId="0" applyFill="1" applyAlignment="1">
      <alignment vertical="center"/>
    </xf>
    <xf numFmtId="0" fontId="0" fillId="9" borderId="0" xfId="0" applyFill="1"/>
    <xf numFmtId="0" fontId="0" fillId="9" borderId="0" xfId="0" applyFill="1" applyAlignment="1">
      <alignment vertical="center"/>
    </xf>
    <xf numFmtId="0" fontId="0" fillId="15" borderId="0" xfId="0" applyFill="1"/>
    <xf numFmtId="0" fontId="24" fillId="15" borderId="0" xfId="0" applyFont="1" applyFill="1"/>
    <xf numFmtId="0" fontId="0" fillId="15" borderId="0" xfId="0" applyFill="1" applyAlignment="1">
      <alignment wrapText="1"/>
    </xf>
    <xf numFmtId="0" fontId="24" fillId="15" borderId="0" xfId="0" applyFont="1" applyFill="1" applyAlignment="1">
      <alignment wrapText="1"/>
    </xf>
    <xf numFmtId="0" fontId="27" fillId="11" borderId="0" xfId="0" applyFont="1" applyFill="1" applyAlignment="1">
      <alignment vertical="center" wrapText="1"/>
    </xf>
    <xf numFmtId="0" fontId="27" fillId="12" borderId="0" xfId="0" applyFont="1" applyFill="1" applyAlignment="1">
      <alignment vertical="center"/>
    </xf>
    <xf numFmtId="0" fontId="27" fillId="16" borderId="0" xfId="0" applyFont="1" applyFill="1" applyAlignment="1">
      <alignment vertical="center"/>
    </xf>
    <xf numFmtId="0" fontId="24" fillId="4" borderId="0" xfId="0" applyFont="1" applyFill="1"/>
    <xf numFmtId="0" fontId="0" fillId="4" borderId="0" xfId="0" applyFill="1" applyAlignment="1">
      <alignment wrapText="1"/>
    </xf>
    <xf numFmtId="0" fontId="24" fillId="4" borderId="0" xfId="0" applyFont="1" applyFill="1" applyAlignment="1">
      <alignment wrapText="1"/>
    </xf>
    <xf numFmtId="0" fontId="0" fillId="2" borderId="8" xfId="0" applyFill="1" applyBorder="1" applyAlignment="1">
      <alignment horizontal="left"/>
    </xf>
    <xf numFmtId="0" fontId="19" fillId="2" borderId="0" xfId="0" applyFont="1" applyFill="1" applyAlignment="1">
      <alignment horizontal="left" vertical="center"/>
    </xf>
    <xf numFmtId="3" fontId="17" fillId="2" borderId="0" xfId="0" applyNumberFormat="1" applyFont="1" applyFill="1" applyAlignment="1">
      <alignment horizontal="left" vertical="center"/>
    </xf>
    <xf numFmtId="0" fontId="5" fillId="12" borderId="17" xfId="0" applyFont="1" applyFill="1" applyBorder="1" applyAlignment="1">
      <alignment horizontal="center" vertical="center" wrapText="1"/>
    </xf>
    <xf numFmtId="0" fontId="5" fillId="17" borderId="16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vertical="center"/>
    </xf>
    <xf numFmtId="0" fontId="5" fillId="17" borderId="0" xfId="0" applyFont="1" applyFill="1" applyAlignment="1">
      <alignment horizontal="center" vertical="center" wrapText="1"/>
    </xf>
    <xf numFmtId="0" fontId="5" fillId="17" borderId="15" xfId="0" applyFont="1" applyFill="1" applyBorder="1" applyAlignment="1">
      <alignment horizontal="center" vertical="center" wrapText="1"/>
    </xf>
    <xf numFmtId="0" fontId="34" fillId="2" borderId="35" xfId="0" applyFont="1" applyFill="1" applyBorder="1" applyAlignment="1">
      <alignment horizontal="left" vertical="center" wrapText="1"/>
    </xf>
    <xf numFmtId="0" fontId="35" fillId="2" borderId="36" xfId="0" applyFont="1" applyFill="1" applyBorder="1" applyAlignment="1">
      <alignment horizontal="left" vertical="center" wrapText="1"/>
    </xf>
    <xf numFmtId="0" fontId="34" fillId="2" borderId="36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37" xfId="0" applyFont="1" applyFill="1" applyBorder="1" applyAlignment="1">
      <alignment horizontal="left" vertical="center" wrapText="1"/>
    </xf>
    <xf numFmtId="0" fontId="0" fillId="2" borderId="38" xfId="0" applyFill="1" applyBorder="1" applyAlignment="1">
      <alignment horizontal="center"/>
    </xf>
    <xf numFmtId="4" fontId="13" fillId="7" borderId="2" xfId="0" applyNumberFormat="1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25" fillId="0" borderId="0" xfId="0" applyFont="1"/>
    <xf numFmtId="0" fontId="25" fillId="2" borderId="0" xfId="0" applyFont="1" applyFill="1"/>
    <xf numFmtId="0" fontId="22" fillId="0" borderId="0" xfId="0" applyFont="1"/>
    <xf numFmtId="0" fontId="26" fillId="6" borderId="0" xfId="0" applyFont="1" applyFill="1"/>
    <xf numFmtId="0" fontId="43" fillId="6" borderId="0" xfId="0" applyFont="1" applyFill="1"/>
    <xf numFmtId="0" fontId="28" fillId="2" borderId="0" xfId="0" applyFont="1" applyFill="1" applyAlignment="1">
      <alignment horizontal="center" vertical="center" wrapText="1"/>
    </xf>
    <xf numFmtId="0" fontId="36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/>
    </xf>
    <xf numFmtId="0" fontId="44" fillId="2" borderId="0" xfId="0" applyFont="1" applyFill="1" applyAlignment="1">
      <alignment horizontal="center"/>
    </xf>
    <xf numFmtId="0" fontId="37" fillId="2" borderId="39" xfId="0" applyFont="1" applyFill="1" applyBorder="1" applyAlignment="1">
      <alignment horizontal="left" vertical="center" wrapText="1"/>
    </xf>
    <xf numFmtId="0" fontId="40" fillId="2" borderId="43" xfId="0" applyFont="1" applyFill="1" applyBorder="1" applyAlignment="1">
      <alignment horizontal="left" vertical="center" wrapText="1"/>
    </xf>
    <xf numFmtId="0" fontId="27" fillId="3" borderId="11" xfId="0" applyFont="1" applyFill="1" applyBorder="1" applyAlignment="1">
      <alignment horizontal="center" vertical="center" wrapText="1"/>
    </xf>
    <xf numFmtId="0" fontId="27" fillId="12" borderId="17" xfId="0" applyFont="1" applyFill="1" applyBorder="1" applyAlignment="1">
      <alignment horizontal="center" vertical="center" wrapText="1"/>
    </xf>
    <xf numFmtId="0" fontId="27" fillId="17" borderId="16" xfId="0" applyFont="1" applyFill="1" applyBorder="1" applyAlignment="1">
      <alignment horizontal="center" vertical="center" wrapText="1"/>
    </xf>
    <xf numFmtId="0" fontId="46" fillId="19" borderId="17" xfId="0" applyFont="1" applyFill="1" applyBorder="1" applyAlignment="1">
      <alignment horizontal="left" vertical="center" wrapText="1"/>
    </xf>
    <xf numFmtId="0" fontId="47" fillId="2" borderId="0" xfId="0" applyFont="1" applyFill="1"/>
    <xf numFmtId="0" fontId="0" fillId="2" borderId="44" xfId="0" applyFill="1" applyBorder="1" applyAlignment="1">
      <alignment horizontal="left"/>
    </xf>
    <xf numFmtId="0" fontId="0" fillId="2" borderId="44" xfId="0" applyFill="1" applyBorder="1" applyAlignment="1">
      <alignment horizontal="center"/>
    </xf>
    <xf numFmtId="0" fontId="0" fillId="2" borderId="45" xfId="0" applyFill="1" applyBorder="1" applyAlignment="1">
      <alignment horizontal="left"/>
    </xf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47" xfId="0" applyFill="1" applyBorder="1" applyAlignment="1">
      <alignment horizontal="left"/>
    </xf>
    <xf numFmtId="0" fontId="42" fillId="18" borderId="47" xfId="0" applyFont="1" applyFill="1" applyBorder="1" applyAlignment="1">
      <alignment horizontal="center"/>
    </xf>
    <xf numFmtId="166" fontId="42" fillId="18" borderId="48" xfId="0" applyNumberFormat="1" applyFont="1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50" xfId="0" applyFill="1" applyBorder="1" applyAlignment="1">
      <alignment horizontal="left"/>
    </xf>
    <xf numFmtId="0" fontId="42" fillId="18" borderId="50" xfId="0" applyFont="1" applyFill="1" applyBorder="1" applyAlignment="1">
      <alignment horizontal="center"/>
    </xf>
    <xf numFmtId="166" fontId="42" fillId="18" borderId="51" xfId="0" applyNumberFormat="1" applyFont="1" applyFill="1" applyBorder="1" applyAlignment="1">
      <alignment horizontal="center"/>
    </xf>
    <xf numFmtId="0" fontId="0" fillId="2" borderId="52" xfId="0" applyFill="1" applyBorder="1" applyAlignment="1">
      <alignment horizontal="center"/>
    </xf>
    <xf numFmtId="0" fontId="0" fillId="2" borderId="53" xfId="0" applyFill="1" applyBorder="1" applyAlignment="1">
      <alignment horizontal="center"/>
    </xf>
    <xf numFmtId="0" fontId="0" fillId="2" borderId="53" xfId="0" applyFill="1" applyBorder="1" applyAlignment="1">
      <alignment horizontal="left"/>
    </xf>
    <xf numFmtId="0" fontId="42" fillId="18" borderId="53" xfId="0" applyFont="1" applyFill="1" applyBorder="1" applyAlignment="1">
      <alignment horizontal="center"/>
    </xf>
    <xf numFmtId="166" fontId="42" fillId="18" borderId="54" xfId="0" applyNumberFormat="1" applyFont="1" applyFill="1" applyBorder="1" applyAlignment="1">
      <alignment horizontal="center"/>
    </xf>
    <xf numFmtId="0" fontId="5" fillId="12" borderId="16" xfId="0" applyFont="1" applyFill="1" applyBorder="1" applyAlignment="1">
      <alignment horizontal="center" vertical="center" wrapText="1"/>
    </xf>
    <xf numFmtId="0" fontId="27" fillId="12" borderId="16" xfId="0" applyFont="1" applyFill="1" applyBorder="1" applyAlignment="1">
      <alignment horizontal="center" vertical="center" wrapText="1"/>
    </xf>
    <xf numFmtId="0" fontId="34" fillId="2" borderId="56" xfId="0" applyFont="1" applyFill="1" applyBorder="1" applyAlignment="1">
      <alignment horizontal="left" vertical="center" wrapText="1"/>
    </xf>
    <xf numFmtId="0" fontId="27" fillId="17" borderId="0" xfId="0" applyFont="1" applyFill="1" applyAlignment="1">
      <alignment horizontal="center" vertical="center" wrapText="1"/>
    </xf>
    <xf numFmtId="0" fontId="40" fillId="2" borderId="57" xfId="0" applyFont="1" applyFill="1" applyBorder="1" applyAlignment="1">
      <alignment horizontal="left" vertical="center" wrapText="1"/>
    </xf>
    <xf numFmtId="0" fontId="5" fillId="13" borderId="58" xfId="0" applyFont="1" applyFill="1" applyBorder="1" applyAlignment="1">
      <alignment horizontal="center" vertical="center" wrapText="1"/>
    </xf>
    <xf numFmtId="0" fontId="27" fillId="13" borderId="58" xfId="0" applyFont="1" applyFill="1" applyBorder="1" applyAlignment="1">
      <alignment horizontal="center" vertical="center" wrapText="1"/>
    </xf>
    <xf numFmtId="0" fontId="27" fillId="13" borderId="58" xfId="0" applyFont="1" applyFill="1" applyBorder="1" applyAlignment="1">
      <alignment horizontal="left" vertical="center" wrapText="1"/>
    </xf>
    <xf numFmtId="0" fontId="37" fillId="2" borderId="55" xfId="0" applyFont="1" applyFill="1" applyBorder="1" applyAlignment="1">
      <alignment horizontal="left" vertical="center" wrapText="1"/>
    </xf>
    <xf numFmtId="0" fontId="38" fillId="2" borderId="55" xfId="0" applyFont="1" applyFill="1" applyBorder="1" applyAlignment="1">
      <alignment horizontal="left" vertical="center" wrapText="1"/>
    </xf>
    <xf numFmtId="0" fontId="16" fillId="2" borderId="60" xfId="0" applyFont="1" applyFill="1" applyBorder="1"/>
    <xf numFmtId="165" fontId="12" fillId="7" borderId="61" xfId="0" applyNumberFormat="1" applyFont="1" applyFill="1" applyBorder="1" applyAlignment="1">
      <alignment horizontal="center"/>
    </xf>
    <xf numFmtId="165" fontId="12" fillId="7" borderId="20" xfId="0" applyNumberFormat="1" applyFont="1" applyFill="1" applyBorder="1" applyAlignment="1">
      <alignment horizontal="center"/>
    </xf>
    <xf numFmtId="165" fontId="12" fillId="7" borderId="62" xfId="0" applyNumberFormat="1" applyFont="1" applyFill="1" applyBorder="1" applyAlignment="1">
      <alignment horizontal="center"/>
    </xf>
    <xf numFmtId="0" fontId="0" fillId="2" borderId="64" xfId="0" applyFill="1" applyBorder="1" applyAlignment="1">
      <alignment horizontal="left"/>
    </xf>
    <xf numFmtId="0" fontId="0" fillId="2" borderId="64" xfId="0" applyFill="1" applyBorder="1" applyAlignment="1">
      <alignment horizontal="center"/>
    </xf>
    <xf numFmtId="0" fontId="0" fillId="0" borderId="65" xfId="0" applyBorder="1"/>
    <xf numFmtId="0" fontId="0" fillId="0" borderId="66" xfId="0" applyBorder="1"/>
    <xf numFmtId="4" fontId="48" fillId="21" borderId="2" xfId="0" applyNumberFormat="1" applyFont="1" applyFill="1" applyBorder="1" applyAlignment="1">
      <alignment horizontal="center"/>
    </xf>
    <xf numFmtId="166" fontId="13" fillId="7" borderId="2" xfId="0" applyNumberFormat="1" applyFont="1" applyFill="1" applyBorder="1" applyAlignment="1">
      <alignment horizontal="center"/>
    </xf>
    <xf numFmtId="166" fontId="13" fillId="7" borderId="67" xfId="0" applyNumberFormat="1" applyFont="1" applyFill="1" applyBorder="1" applyAlignment="1">
      <alignment horizontal="center"/>
    </xf>
    <xf numFmtId="0" fontId="49" fillId="2" borderId="68" xfId="0" applyFont="1" applyFill="1" applyBorder="1"/>
    <xf numFmtId="0" fontId="50" fillId="2" borderId="70" xfId="0" applyFont="1" applyFill="1" applyBorder="1"/>
    <xf numFmtId="0" fontId="50" fillId="2" borderId="71" xfId="0" applyFont="1" applyFill="1" applyBorder="1"/>
    <xf numFmtId="0" fontId="51" fillId="2" borderId="66" xfId="0" applyFont="1" applyFill="1" applyBorder="1"/>
    <xf numFmtId="0" fontId="0" fillId="6" borderId="0" xfId="0" applyFill="1"/>
    <xf numFmtId="0" fontId="47" fillId="6" borderId="0" xfId="0" applyFont="1" applyFill="1"/>
    <xf numFmtId="0" fontId="52" fillId="6" borderId="0" xfId="0" quotePrefix="1" applyFont="1" applyFill="1" applyAlignment="1">
      <alignment vertical="center" wrapText="1"/>
    </xf>
    <xf numFmtId="0" fontId="45" fillId="6" borderId="0" xfId="0" applyFont="1" applyFill="1" applyAlignment="1">
      <alignment vertical="center" wrapText="1"/>
    </xf>
    <xf numFmtId="0" fontId="53" fillId="20" borderId="17" xfId="0" applyFont="1" applyFill="1" applyBorder="1" applyAlignment="1">
      <alignment horizontal="left" vertical="center" wrapText="1"/>
    </xf>
    <xf numFmtId="0" fontId="0" fillId="2" borderId="72" xfId="0" applyFill="1" applyBorder="1"/>
    <xf numFmtId="0" fontId="0" fillId="2" borderId="73" xfId="0" applyFill="1" applyBorder="1"/>
    <xf numFmtId="0" fontId="27" fillId="13" borderId="0" xfId="0" applyFont="1" applyFill="1" applyAlignment="1">
      <alignment horizontal="center" vertical="center" wrapText="1"/>
    </xf>
    <xf numFmtId="0" fontId="50" fillId="2" borderId="74" xfId="0" applyFont="1" applyFill="1" applyBorder="1"/>
    <xf numFmtId="0" fontId="55" fillId="2" borderId="69" xfId="0" applyFont="1" applyFill="1" applyBorder="1"/>
    <xf numFmtId="0" fontId="55" fillId="2" borderId="71" xfId="0" applyFont="1" applyFill="1" applyBorder="1"/>
    <xf numFmtId="0" fontId="55" fillId="2" borderId="83" xfId="0" applyFont="1" applyFill="1" applyBorder="1"/>
    <xf numFmtId="0" fontId="50" fillId="2" borderId="91" xfId="0" applyFont="1" applyFill="1" applyBorder="1" applyAlignment="1">
      <alignment horizontal="right"/>
    </xf>
    <xf numFmtId="0" fontId="50" fillId="2" borderId="92" xfId="0" applyFont="1" applyFill="1" applyBorder="1" applyAlignment="1">
      <alignment horizontal="right"/>
    </xf>
    <xf numFmtId="0" fontId="50" fillId="2" borderId="92" xfId="0" applyFont="1" applyFill="1" applyBorder="1" applyAlignment="1">
      <alignment horizontal="right" wrapText="1"/>
    </xf>
    <xf numFmtId="0" fontId="50" fillId="2" borderId="94" xfId="0" applyFont="1" applyFill="1" applyBorder="1" applyAlignment="1">
      <alignment horizontal="right"/>
    </xf>
    <xf numFmtId="0" fontId="50" fillId="2" borderId="93" xfId="0" applyFont="1" applyFill="1" applyBorder="1" applyAlignment="1">
      <alignment horizontal="right"/>
    </xf>
    <xf numFmtId="0" fontId="55" fillId="2" borderId="95" xfId="0" applyFont="1" applyFill="1" applyBorder="1"/>
    <xf numFmtId="0" fontId="42" fillId="2" borderId="102" xfId="0" applyFont="1" applyFill="1" applyBorder="1" applyAlignment="1">
      <alignment horizontal="center"/>
    </xf>
    <xf numFmtId="0" fontId="42" fillId="2" borderId="103" xfId="0" applyFont="1" applyFill="1" applyBorder="1" applyAlignment="1">
      <alignment horizontal="center"/>
    </xf>
    <xf numFmtId="0" fontId="42" fillId="2" borderId="104" xfId="0" applyFont="1" applyFill="1" applyBorder="1" applyAlignment="1">
      <alignment horizontal="center"/>
    </xf>
    <xf numFmtId="165" fontId="12" fillId="7" borderId="27" xfId="0" applyNumberFormat="1" applyFont="1" applyFill="1" applyBorder="1" applyAlignment="1">
      <alignment horizontal="center"/>
    </xf>
    <xf numFmtId="165" fontId="12" fillId="7" borderId="28" xfId="0" applyNumberFormat="1" applyFont="1" applyFill="1" applyBorder="1" applyAlignment="1">
      <alignment horizontal="center"/>
    </xf>
    <xf numFmtId="165" fontId="12" fillId="7" borderId="105" xfId="0" applyNumberFormat="1" applyFont="1" applyFill="1" applyBorder="1" applyAlignment="1">
      <alignment horizontal="center"/>
    </xf>
    <xf numFmtId="165" fontId="12" fillId="7" borderId="106" xfId="0" applyNumberFormat="1" applyFont="1" applyFill="1" applyBorder="1" applyAlignment="1">
      <alignment horizontal="center"/>
    </xf>
    <xf numFmtId="165" fontId="12" fillId="7" borderId="107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wrapText="1"/>
    </xf>
    <xf numFmtId="0" fontId="0" fillId="2" borderId="73" xfId="0" applyFill="1" applyBorder="1" applyAlignment="1">
      <alignment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8" fillId="2" borderId="40" xfId="0" applyFont="1" applyFill="1" applyBorder="1" applyAlignment="1">
      <alignment horizontal="center" vertical="center" wrapText="1"/>
    </xf>
    <xf numFmtId="0" fontId="38" fillId="2" borderId="41" xfId="0" applyFont="1" applyFill="1" applyBorder="1" applyAlignment="1">
      <alignment horizontal="center" vertical="center" wrapText="1"/>
    </xf>
    <xf numFmtId="0" fontId="38" fillId="2" borderId="42" xfId="0" applyFont="1" applyFill="1" applyBorder="1" applyAlignment="1">
      <alignment horizontal="center" vertical="center" wrapText="1"/>
    </xf>
    <xf numFmtId="0" fontId="28" fillId="6" borderId="0" xfId="0" applyFont="1" applyFill="1" applyAlignment="1">
      <alignment horizontal="left" vertical="center"/>
    </xf>
    <xf numFmtId="0" fontId="33" fillId="2" borderId="31" xfId="0" applyFont="1" applyFill="1" applyBorder="1" applyAlignment="1">
      <alignment horizontal="center" vertical="center"/>
    </xf>
    <xf numFmtId="0" fontId="39" fillId="2" borderId="33" xfId="0" applyFont="1" applyFill="1" applyBorder="1" applyAlignment="1">
      <alignment horizontal="center" vertical="center"/>
    </xf>
    <xf numFmtId="0" fontId="36" fillId="2" borderId="32" xfId="0" applyFont="1" applyFill="1" applyBorder="1" applyAlignment="1">
      <alignment horizontal="center" vertical="center"/>
    </xf>
    <xf numFmtId="0" fontId="45" fillId="6" borderId="0" xfId="0" applyFont="1" applyFill="1" applyAlignment="1">
      <alignment horizontal="center" vertical="center" wrapText="1"/>
    </xf>
    <xf numFmtId="0" fontId="44" fillId="2" borderId="0" xfId="0" applyFont="1" applyFill="1" applyAlignment="1">
      <alignment horizontal="center"/>
    </xf>
    <xf numFmtId="0" fontId="5" fillId="3" borderId="11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7" fillId="10" borderId="9" xfId="0" applyFont="1" applyFill="1" applyBorder="1" applyAlignment="1">
      <alignment horizontal="center" vertical="center"/>
    </xf>
    <xf numFmtId="0" fontId="45" fillId="6" borderId="0" xfId="0" applyFont="1" applyFill="1" applyAlignment="1">
      <alignment horizontal="left" vertical="center" wrapText="1"/>
    </xf>
    <xf numFmtId="0" fontId="52" fillId="6" borderId="0" xfId="0" quotePrefix="1" applyFont="1" applyFill="1" applyAlignment="1">
      <alignment horizontal="left" vertical="center" wrapText="1"/>
    </xf>
    <xf numFmtId="0" fontId="33" fillId="2" borderId="59" xfId="0" applyFont="1" applyFill="1" applyBorder="1" applyAlignment="1">
      <alignment horizontal="center" vertical="center"/>
    </xf>
    <xf numFmtId="166" fontId="13" fillId="7" borderId="77" xfId="0" applyNumberFormat="1" applyFont="1" applyFill="1" applyBorder="1" applyAlignment="1">
      <alignment horizontal="center" vertical="center"/>
    </xf>
    <xf numFmtId="166" fontId="13" fillId="7" borderId="78" xfId="0" applyNumberFormat="1" applyFont="1" applyFill="1" applyBorder="1" applyAlignment="1">
      <alignment horizontal="center" vertical="center"/>
    </xf>
    <xf numFmtId="166" fontId="13" fillId="7" borderId="7" xfId="0" applyNumberFormat="1" applyFont="1" applyFill="1" applyBorder="1" applyAlignment="1">
      <alignment horizontal="center" vertical="center"/>
    </xf>
    <xf numFmtId="4" fontId="48" fillId="21" borderId="77" xfId="0" applyNumberFormat="1" applyFont="1" applyFill="1" applyBorder="1" applyAlignment="1">
      <alignment horizontal="center" vertical="center"/>
    </xf>
    <xf numFmtId="4" fontId="48" fillId="21" borderId="78" xfId="0" applyNumberFormat="1" applyFont="1" applyFill="1" applyBorder="1" applyAlignment="1">
      <alignment horizontal="center" vertical="center"/>
    </xf>
    <xf numFmtId="4" fontId="48" fillId="21" borderId="7" xfId="0" applyNumberFormat="1" applyFont="1" applyFill="1" applyBorder="1" applyAlignment="1">
      <alignment horizontal="center" vertical="center"/>
    </xf>
    <xf numFmtId="4" fontId="13" fillId="7" borderId="77" xfId="0" applyNumberFormat="1" applyFont="1" applyFill="1" applyBorder="1" applyAlignment="1">
      <alignment horizontal="center" vertical="center"/>
    </xf>
    <xf numFmtId="4" fontId="13" fillId="7" borderId="78" xfId="0" applyNumberFormat="1" applyFont="1" applyFill="1" applyBorder="1" applyAlignment="1">
      <alignment horizontal="center" vertical="center"/>
    </xf>
    <xf numFmtId="4" fontId="13" fillId="7" borderId="7" xfId="0" applyNumberFormat="1" applyFont="1" applyFill="1" applyBorder="1" applyAlignment="1">
      <alignment horizontal="center" vertical="center"/>
    </xf>
    <xf numFmtId="0" fontId="16" fillId="2" borderId="77" xfId="0" applyFont="1" applyFill="1" applyBorder="1" applyAlignment="1">
      <alignment horizontal="center" vertical="center"/>
    </xf>
    <xf numFmtId="0" fontId="16" fillId="2" borderId="78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50" fillId="2" borderId="69" xfId="0" applyFont="1" applyFill="1" applyBorder="1" applyAlignment="1">
      <alignment horizontal="center" vertical="center"/>
    </xf>
    <xf numFmtId="0" fontId="50" fillId="2" borderId="83" xfId="0" applyFont="1" applyFill="1" applyBorder="1" applyAlignment="1">
      <alignment horizontal="center" vertical="center"/>
    </xf>
    <xf numFmtId="0" fontId="50" fillId="2" borderId="84" xfId="0" applyFont="1" applyFill="1" applyBorder="1" applyAlignment="1">
      <alignment horizontal="center" vertical="center"/>
    </xf>
    <xf numFmtId="0" fontId="50" fillId="2" borderId="96" xfId="0" applyFont="1" applyFill="1" applyBorder="1" applyAlignment="1">
      <alignment horizontal="center" vertical="center"/>
    </xf>
    <xf numFmtId="0" fontId="49" fillId="2" borderId="63" xfId="0" applyFont="1" applyFill="1" applyBorder="1" applyAlignment="1">
      <alignment horizontal="center" vertical="center"/>
    </xf>
    <xf numFmtId="0" fontId="49" fillId="2" borderId="90" xfId="0" applyFont="1" applyFill="1" applyBorder="1" applyAlignment="1">
      <alignment horizontal="center" vertical="center"/>
    </xf>
    <xf numFmtId="0" fontId="38" fillId="2" borderId="88" xfId="0" applyFont="1" applyFill="1" applyBorder="1" applyAlignment="1">
      <alignment horizontal="left" vertical="center" wrapText="1"/>
    </xf>
    <xf numFmtId="0" fontId="38" fillId="2" borderId="89" xfId="0" applyFont="1" applyFill="1" applyBorder="1" applyAlignment="1">
      <alignment horizontal="left" vertical="center" wrapText="1"/>
    </xf>
    <xf numFmtId="0" fontId="49" fillId="2" borderId="82" xfId="0" applyFont="1" applyFill="1" applyBorder="1" applyAlignment="1">
      <alignment horizontal="center" vertical="center"/>
    </xf>
    <xf numFmtId="166" fontId="13" fillId="7" borderId="79" xfId="0" applyNumberFormat="1" applyFont="1" applyFill="1" applyBorder="1" applyAlignment="1">
      <alignment horizontal="center" vertical="center"/>
    </xf>
    <xf numFmtId="166" fontId="13" fillId="7" borderId="80" xfId="0" applyNumberFormat="1" applyFont="1" applyFill="1" applyBorder="1" applyAlignment="1">
      <alignment horizontal="center" vertical="center"/>
    </xf>
    <xf numFmtId="166" fontId="13" fillId="7" borderId="81" xfId="0" applyNumberFormat="1" applyFont="1" applyFill="1" applyBorder="1" applyAlignment="1">
      <alignment horizontal="center" vertical="center"/>
    </xf>
    <xf numFmtId="0" fontId="51" fillId="2" borderId="85" xfId="0" applyFont="1" applyFill="1" applyBorder="1" applyAlignment="1">
      <alignment horizontal="center" vertical="center"/>
    </xf>
    <xf numFmtId="0" fontId="51" fillId="2" borderId="86" xfId="0" applyFont="1" applyFill="1" applyBorder="1" applyAlignment="1">
      <alignment horizontal="center" vertical="center"/>
    </xf>
    <xf numFmtId="0" fontId="51" fillId="2" borderId="87" xfId="0" applyFont="1" applyFill="1" applyBorder="1" applyAlignment="1">
      <alignment horizontal="center" vertical="center"/>
    </xf>
    <xf numFmtId="4" fontId="48" fillId="21" borderId="98" xfId="0" applyNumberFormat="1" applyFont="1" applyFill="1" applyBorder="1" applyAlignment="1">
      <alignment horizontal="center" vertical="center"/>
    </xf>
    <xf numFmtId="4" fontId="48" fillId="21" borderId="100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9" xfId="0" applyFill="1" applyBorder="1" applyAlignment="1">
      <alignment horizontal="center"/>
    </xf>
    <xf numFmtId="0" fontId="14" fillId="4" borderId="10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4" borderId="29" xfId="0" applyFont="1" applyFill="1" applyBorder="1" applyAlignment="1">
      <alignment horizontal="center" vertical="center"/>
    </xf>
    <xf numFmtId="0" fontId="16" fillId="2" borderId="60" xfId="0" applyFont="1" applyFill="1" applyBorder="1" applyAlignment="1">
      <alignment horizontal="center" vertical="center"/>
    </xf>
    <xf numFmtId="0" fontId="16" fillId="2" borderId="76" xfId="0" applyFont="1" applyFill="1" applyBorder="1" applyAlignment="1">
      <alignment horizontal="center" vertical="center"/>
    </xf>
    <xf numFmtId="0" fontId="16" fillId="2" borderId="30" xfId="0" applyFont="1" applyFill="1" applyBorder="1" applyAlignment="1">
      <alignment horizontal="center" vertical="center"/>
    </xf>
    <xf numFmtId="0" fontId="16" fillId="2" borderId="98" xfId="0" applyFont="1" applyFill="1" applyBorder="1" applyAlignment="1">
      <alignment horizontal="center" vertical="center"/>
    </xf>
    <xf numFmtId="0" fontId="16" fillId="2" borderId="100" xfId="0" applyFont="1" applyFill="1" applyBorder="1" applyAlignment="1">
      <alignment horizontal="center" vertical="center"/>
    </xf>
    <xf numFmtId="0" fontId="16" fillId="2" borderId="7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97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4" borderId="97" xfId="0" applyFill="1" applyBorder="1" applyAlignment="1">
      <alignment horizontal="center"/>
    </xf>
    <xf numFmtId="4" fontId="13" fillId="7" borderId="98" xfId="0" applyNumberFormat="1" applyFont="1" applyFill="1" applyBorder="1" applyAlignment="1">
      <alignment horizontal="center" vertical="center"/>
    </xf>
    <xf numFmtId="4" fontId="13" fillId="7" borderId="100" xfId="0" applyNumberFormat="1" applyFont="1" applyFill="1" applyBorder="1" applyAlignment="1">
      <alignment horizontal="center" vertical="center"/>
    </xf>
    <xf numFmtId="166" fontId="13" fillId="7" borderId="98" xfId="0" applyNumberFormat="1" applyFont="1" applyFill="1" applyBorder="1" applyAlignment="1">
      <alignment horizontal="center" vertical="center"/>
    </xf>
    <xf numFmtId="166" fontId="13" fillId="7" borderId="100" xfId="0" applyNumberFormat="1" applyFont="1" applyFill="1" applyBorder="1" applyAlignment="1">
      <alignment horizontal="center" vertical="center"/>
    </xf>
    <xf numFmtId="166" fontId="13" fillId="7" borderId="99" xfId="0" applyNumberFormat="1" applyFont="1" applyFill="1" applyBorder="1" applyAlignment="1">
      <alignment horizontal="center" vertical="center"/>
    </xf>
    <xf numFmtId="166" fontId="13" fillId="7" borderId="101" xfId="0" applyNumberFormat="1" applyFont="1" applyFill="1" applyBorder="1" applyAlignment="1">
      <alignment horizontal="center" vertical="center"/>
    </xf>
    <xf numFmtId="0" fontId="28" fillId="6" borderId="0" xfId="0" applyFont="1" applyFill="1" applyAlignment="1">
      <alignment horizontal="center" vertical="center" wrapText="1"/>
    </xf>
    <xf numFmtId="0" fontId="28" fillId="6" borderId="0" xfId="0" applyFont="1" applyFill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2 2" xfId="4" xr:uid="{00000000-0005-0000-0000-000002000000}"/>
    <cellStyle name="Normal 3" xfId="1" xr:uid="{00000000-0005-0000-0000-000003000000}"/>
    <cellStyle name="Normal 4" xfId="3" xr:uid="{00000000-0005-0000-0000-000004000000}"/>
  </cellStyles>
  <dxfs count="8"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colors>
    <mruColors>
      <color rgb="FFFFF9E7"/>
      <color rgb="FFF6F8FC"/>
      <color rgb="FFF1F6E2"/>
      <color rgb="FFE16618"/>
      <color rgb="FF678CD1"/>
      <color rgb="FFECF0F8"/>
      <color rgb="FFE5D054"/>
      <color rgb="FFACC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12</xdr:row>
      <xdr:rowOff>114300</xdr:rowOff>
    </xdr:from>
    <xdr:to>
      <xdr:col>0</xdr:col>
      <xdr:colOff>520700</xdr:colOff>
      <xdr:row>12</xdr:row>
      <xdr:rowOff>520700</xdr:rowOff>
    </xdr:to>
    <xdr:pic>
      <xdr:nvPicPr>
        <xdr:cNvPr id="4" name="Graphic 3" descr="Informatio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470150"/>
          <a:ext cx="406400" cy="406400"/>
        </a:xfrm>
        <a:prstGeom prst="rect">
          <a:avLst/>
        </a:prstGeom>
      </xdr:spPr>
    </xdr:pic>
    <xdr:clientData/>
  </xdr:twoCellAnchor>
  <xdr:oneCellAnchor>
    <xdr:from>
      <xdr:col>0</xdr:col>
      <xdr:colOff>114300</xdr:colOff>
      <xdr:row>12</xdr:row>
      <xdr:rowOff>114300</xdr:rowOff>
    </xdr:from>
    <xdr:ext cx="406400" cy="406400"/>
    <xdr:pic>
      <xdr:nvPicPr>
        <xdr:cNvPr id="3" name="Graphic 3" descr="Informatio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05025"/>
          <a:ext cx="406400" cy="406400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12</xdr:row>
      <xdr:rowOff>114300</xdr:rowOff>
    </xdr:from>
    <xdr:ext cx="406400" cy="406400"/>
    <xdr:pic>
      <xdr:nvPicPr>
        <xdr:cNvPr id="5" name="Graphic 3" descr="Informatio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05025"/>
          <a:ext cx="406400" cy="406400"/>
        </a:xfrm>
        <a:prstGeom prst="rect">
          <a:avLst/>
        </a:prstGeom>
      </xdr:spPr>
    </xdr:pic>
    <xdr:clientData/>
  </xdr:oneCellAnchor>
  <xdr:twoCellAnchor>
    <xdr:from>
      <xdr:col>0</xdr:col>
      <xdr:colOff>57144</xdr:colOff>
      <xdr:row>1</xdr:row>
      <xdr:rowOff>152036</xdr:rowOff>
    </xdr:from>
    <xdr:to>
      <xdr:col>2</xdr:col>
      <xdr:colOff>3905251</xdr:colOff>
      <xdr:row>8</xdr:row>
      <xdr:rowOff>209551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57144" y="604474"/>
          <a:ext cx="5431638" cy="1807733"/>
          <a:chOff x="13145899" y="3407320"/>
          <a:chExt cx="4425348" cy="1362539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13145899" y="3545248"/>
            <a:ext cx="4425348" cy="122461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BÂTIMENTS RÉPERTORIÉS DANS CET ONGLET CONSTITUENT VOTRE PATRIMOINE DANS SON ENSEMBLE.  LA LISTE DOIT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 EXHAUSTIVE. </a:t>
            </a:r>
          </a:p>
          <a:p>
            <a:endParaRPr lang="fr-FR" sz="1100" b="1" baseline="0">
              <a:solidFill>
                <a:srgbClr val="C00000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SI CERTAINS BÂTIMENTS SONT CONCERNÉS PAR LES CATÉGORIES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BIENS SPÉCIFIQUES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", 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RISQUES INDUSTRIELS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ET / OU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RECONSTRUCTION À L'IDENTIQUE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", MERCI DE LES REPRENDRE ÉGALEMENT DANS LES ONGLETS CORRESPONDANTS.</a:t>
            </a:r>
            <a:endParaRPr lang="fr-FR">
              <a:effectLst/>
            </a:endParaRPr>
          </a:p>
        </xdr:txBody>
      </xdr:sp>
      <xdr:pic>
        <xdr:nvPicPr>
          <xdr:cNvPr id="9" name="Pictur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178886" y="3407320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10</xdr:row>
      <xdr:rowOff>152400</xdr:rowOff>
    </xdr:from>
    <xdr:to>
      <xdr:col>0</xdr:col>
      <xdr:colOff>485775</xdr:colOff>
      <xdr:row>10</xdr:row>
      <xdr:rowOff>558800</xdr:rowOff>
    </xdr:to>
    <xdr:pic>
      <xdr:nvPicPr>
        <xdr:cNvPr id="3" name="Graphic 3" descr="Informatio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6200" y="2200275"/>
          <a:ext cx="406400" cy="406400"/>
        </a:xfrm>
        <a:prstGeom prst="rect">
          <a:avLst/>
        </a:prstGeom>
      </xdr:spPr>
    </xdr:pic>
    <xdr:clientData/>
  </xdr:twoCellAnchor>
  <xdr:twoCellAnchor>
    <xdr:from>
      <xdr:col>0</xdr:col>
      <xdr:colOff>10393</xdr:colOff>
      <xdr:row>1</xdr:row>
      <xdr:rowOff>8611</xdr:rowOff>
    </xdr:from>
    <xdr:to>
      <xdr:col>2</xdr:col>
      <xdr:colOff>2147456</xdr:colOff>
      <xdr:row>5</xdr:row>
      <xdr:rowOff>151246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0393" y="865861"/>
          <a:ext cx="3413413" cy="980835"/>
          <a:chOff x="13145902" y="3443800"/>
          <a:chExt cx="3478031" cy="963751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3145902" y="3443800"/>
            <a:ext cx="3478031" cy="96375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</a:t>
            </a: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LISTÉS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EN "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SPÉCIFIQUES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DOIVENT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</a:t>
            </a:r>
            <a:r>
              <a:rPr lang="fr-FR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RÉPERTORIÉS DANS LA LISTE DE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VOS BÂTIMENTS DANS L'ONGLET DU MÊME NOM</a:t>
            </a:r>
            <a:endParaRPr lang="fr-FR">
              <a:effectLst/>
            </a:endParaRPr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216930" y="3498442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238125</xdr:rowOff>
    </xdr:from>
    <xdr:to>
      <xdr:col>0</xdr:col>
      <xdr:colOff>457200</xdr:colOff>
      <xdr:row>8</xdr:row>
      <xdr:rowOff>647700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7625" y="2781300"/>
          <a:ext cx="409575" cy="4095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828675</xdr:rowOff>
        </xdr:from>
        <xdr:to>
          <xdr:col>19</xdr:col>
          <xdr:colOff>66675</xdr:colOff>
          <xdr:row>10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9</xdr:row>
          <xdr:rowOff>257175</xdr:rowOff>
        </xdr:from>
        <xdr:to>
          <xdr:col>19</xdr:col>
          <xdr:colOff>66675</xdr:colOff>
          <xdr:row>11</xdr:row>
          <xdr:rowOff>9525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2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257175</xdr:rowOff>
        </xdr:from>
        <xdr:to>
          <xdr:col>19</xdr:col>
          <xdr:colOff>66675</xdr:colOff>
          <xdr:row>12</xdr:row>
          <xdr:rowOff>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13</xdr:row>
          <xdr:rowOff>9525</xdr:rowOff>
        </xdr:from>
        <xdr:to>
          <xdr:col>19</xdr:col>
          <xdr:colOff>66675</xdr:colOff>
          <xdr:row>14</xdr:row>
          <xdr:rowOff>28575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2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66675</xdr:rowOff>
        </xdr:from>
        <xdr:to>
          <xdr:col>19</xdr:col>
          <xdr:colOff>66675</xdr:colOff>
          <xdr:row>12</xdr:row>
          <xdr:rowOff>352425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2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13</xdr:row>
          <xdr:rowOff>828675</xdr:rowOff>
        </xdr:from>
        <xdr:to>
          <xdr:col>19</xdr:col>
          <xdr:colOff>66675</xdr:colOff>
          <xdr:row>15</xdr:row>
          <xdr:rowOff>9525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2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14</xdr:row>
          <xdr:rowOff>828675</xdr:rowOff>
        </xdr:from>
        <xdr:to>
          <xdr:col>19</xdr:col>
          <xdr:colOff>66675</xdr:colOff>
          <xdr:row>16</xdr:row>
          <xdr:rowOff>28575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2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2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19</xdr:row>
          <xdr:rowOff>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2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21</xdr:row>
          <xdr:rowOff>28575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2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19</xdr:row>
          <xdr:rowOff>352425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2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9525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2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28575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2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38100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2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23</xdr:row>
          <xdr:rowOff>66675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2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2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2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2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2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15</xdr:row>
          <xdr:rowOff>828675</xdr:rowOff>
        </xdr:from>
        <xdr:to>
          <xdr:col>19</xdr:col>
          <xdr:colOff>66675</xdr:colOff>
          <xdr:row>17</xdr:row>
          <xdr:rowOff>28575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2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2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19</xdr:row>
          <xdr:rowOff>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2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21</xdr:row>
          <xdr:rowOff>28575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2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19</xdr:row>
          <xdr:rowOff>352425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2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28575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2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38100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2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15</xdr:row>
          <xdr:rowOff>828675</xdr:rowOff>
        </xdr:from>
        <xdr:to>
          <xdr:col>19</xdr:col>
          <xdr:colOff>66675</xdr:colOff>
          <xdr:row>17</xdr:row>
          <xdr:rowOff>28575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2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2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19</xdr:row>
          <xdr:rowOff>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2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21</xdr:row>
          <xdr:rowOff>28575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2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19</xdr:row>
          <xdr:rowOff>352425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2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28575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2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2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2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2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2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28</xdr:row>
          <xdr:rowOff>28575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2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2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2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2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2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38100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2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2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2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2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2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2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2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2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28</xdr:row>
          <xdr:rowOff>28575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2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2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2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2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2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2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2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28</xdr:row>
          <xdr:rowOff>28575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2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2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2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2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2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38100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2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2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2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2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2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2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2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2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2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33</xdr:row>
          <xdr:rowOff>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2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35</xdr:row>
          <xdr:rowOff>28575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2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33</xdr:row>
          <xdr:rowOff>352425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2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2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2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2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38100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2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2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2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2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2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2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2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33</xdr:row>
          <xdr:rowOff>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2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35</xdr:row>
          <xdr:rowOff>28575</xdr:rowOff>
        </xdr:to>
        <xdr:sp macro="" textlink="">
          <xdr:nvSpPr>
            <xdr:cNvPr id="3177" name="Check Box 105" hidden="1">
              <a:extLst>
                <a:ext uri="{63B3BB69-23CF-44E3-9099-C40C66FF867C}">
                  <a14:compatExt spid="_x0000_s3177"/>
                </a:ext>
                <a:ext uri="{FF2B5EF4-FFF2-40B4-BE49-F238E27FC236}">
                  <a16:creationId xmlns:a16="http://schemas.microsoft.com/office/drawing/2014/main" id="{00000000-0008-0000-0200-00006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33</xdr:row>
          <xdr:rowOff>352425</xdr:rowOff>
        </xdr:to>
        <xdr:sp macro="" textlink="">
          <xdr:nvSpPr>
            <xdr:cNvPr id="3178" name="Check Box 106" hidden="1">
              <a:extLst>
                <a:ext uri="{63B3BB69-23CF-44E3-9099-C40C66FF867C}">
                  <a14:compatExt spid="_x0000_s3178"/>
                </a:ext>
                <a:ext uri="{FF2B5EF4-FFF2-40B4-BE49-F238E27FC236}">
                  <a16:creationId xmlns:a16="http://schemas.microsoft.com/office/drawing/2014/main" id="{00000000-0008-0000-0200-00006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79" name="Check Box 107" hidden="1">
              <a:extLst>
                <a:ext uri="{63B3BB69-23CF-44E3-9099-C40C66FF867C}">
                  <a14:compatExt spid="_x0000_s3179"/>
                </a:ext>
                <a:ext uri="{FF2B5EF4-FFF2-40B4-BE49-F238E27FC236}">
                  <a16:creationId xmlns:a16="http://schemas.microsoft.com/office/drawing/2014/main" id="{00000000-0008-0000-0200-00006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80" name="Check Box 108" hidden="1">
              <a:extLst>
                <a:ext uri="{63B3BB69-23CF-44E3-9099-C40C66FF867C}">
                  <a14:compatExt spid="_x0000_s3180"/>
                </a:ext>
                <a:ext uri="{FF2B5EF4-FFF2-40B4-BE49-F238E27FC236}">
                  <a16:creationId xmlns:a16="http://schemas.microsoft.com/office/drawing/2014/main" id="{00000000-0008-0000-0200-00006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81" name="Check Box 109" hidden="1">
              <a:extLst>
                <a:ext uri="{63B3BB69-23CF-44E3-9099-C40C66FF867C}">
                  <a14:compatExt spid="_x0000_s3181"/>
                </a:ext>
                <a:ext uri="{FF2B5EF4-FFF2-40B4-BE49-F238E27FC236}">
                  <a16:creationId xmlns:a16="http://schemas.microsoft.com/office/drawing/2014/main" id="{00000000-0008-0000-0200-00006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82" name="Check Box 110" hidden="1">
              <a:extLst>
                <a:ext uri="{63B3BB69-23CF-44E3-9099-C40C66FF867C}">
                  <a14:compatExt spid="_x0000_s3182"/>
                </a:ext>
                <a:ext uri="{FF2B5EF4-FFF2-40B4-BE49-F238E27FC236}">
                  <a16:creationId xmlns:a16="http://schemas.microsoft.com/office/drawing/2014/main" id="{00000000-0008-0000-0200-00006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33</xdr:row>
          <xdr:rowOff>0</xdr:rowOff>
        </xdr:to>
        <xdr:sp macro="" textlink="">
          <xdr:nvSpPr>
            <xdr:cNvPr id="3183" name="Check Box 111" hidden="1">
              <a:extLst>
                <a:ext uri="{63B3BB69-23CF-44E3-9099-C40C66FF867C}">
                  <a14:compatExt spid="_x0000_s3183"/>
                </a:ext>
                <a:ext uri="{FF2B5EF4-FFF2-40B4-BE49-F238E27FC236}">
                  <a16:creationId xmlns:a16="http://schemas.microsoft.com/office/drawing/2014/main" id="{00000000-0008-0000-0200-00006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35</xdr:row>
          <xdr:rowOff>28575</xdr:rowOff>
        </xdr:to>
        <xdr:sp macro="" textlink="">
          <xdr:nvSpPr>
            <xdr:cNvPr id="3184" name="Check Box 11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2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33</xdr:row>
          <xdr:rowOff>352425</xdr:rowOff>
        </xdr:to>
        <xdr:sp macro="" textlink="">
          <xdr:nvSpPr>
            <xdr:cNvPr id="3185" name="Check Box 11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2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86" name="Check Box 11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2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87" name="Check Box 11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2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88" name="Check Box 11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2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38100</xdr:rowOff>
        </xdr:to>
        <xdr:sp macro="" textlink="">
          <xdr:nvSpPr>
            <xdr:cNvPr id="3189" name="Check Box 117" hidden="1">
              <a:extLst>
                <a:ext uri="{63B3BB69-23CF-44E3-9099-C40C66FF867C}">
                  <a14:compatExt spid="_x0000_s3189"/>
                </a:ext>
                <a:ext uri="{FF2B5EF4-FFF2-40B4-BE49-F238E27FC236}">
                  <a16:creationId xmlns:a16="http://schemas.microsoft.com/office/drawing/2014/main" id="{00000000-0008-0000-0200-00007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0" name="Check Box 118" hidden="1">
              <a:extLst>
                <a:ext uri="{63B3BB69-23CF-44E3-9099-C40C66FF867C}">
                  <a14:compatExt spid="_x0000_s3190"/>
                </a:ext>
                <a:ext uri="{FF2B5EF4-FFF2-40B4-BE49-F238E27FC236}">
                  <a16:creationId xmlns:a16="http://schemas.microsoft.com/office/drawing/2014/main" id="{00000000-0008-0000-0200-00007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1" name="Check Box 119" hidden="1">
              <a:extLst>
                <a:ext uri="{63B3BB69-23CF-44E3-9099-C40C66FF867C}">
                  <a14:compatExt spid="_x0000_s3191"/>
                </a:ext>
                <a:ext uri="{FF2B5EF4-FFF2-40B4-BE49-F238E27FC236}">
                  <a16:creationId xmlns:a16="http://schemas.microsoft.com/office/drawing/2014/main" id="{00000000-0008-0000-0200-00007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2" name="Check Box 12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2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3" name="Check Box 121" hidden="1">
              <a:extLst>
                <a:ext uri="{63B3BB69-23CF-44E3-9099-C40C66FF867C}">
                  <a14:compatExt spid="_x0000_s3193"/>
                </a:ext>
                <a:ext uri="{FF2B5EF4-FFF2-40B4-BE49-F238E27FC236}">
                  <a16:creationId xmlns:a16="http://schemas.microsoft.com/office/drawing/2014/main" id="{00000000-0008-0000-0200-00007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4" name="Check Box 122" hidden="1">
              <a:extLst>
                <a:ext uri="{63B3BB69-23CF-44E3-9099-C40C66FF867C}">
                  <a14:compatExt spid="_x0000_s3194"/>
                </a:ext>
                <a:ext uri="{FF2B5EF4-FFF2-40B4-BE49-F238E27FC236}">
                  <a16:creationId xmlns:a16="http://schemas.microsoft.com/office/drawing/2014/main" id="{00000000-0008-0000-0200-00007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5" name="Check Box 123" hidden="1">
              <a:extLst>
                <a:ext uri="{63B3BB69-23CF-44E3-9099-C40C66FF867C}">
                  <a14:compatExt spid="_x0000_s3195"/>
                </a:ext>
                <a:ext uri="{FF2B5EF4-FFF2-40B4-BE49-F238E27FC236}">
                  <a16:creationId xmlns:a16="http://schemas.microsoft.com/office/drawing/2014/main" id="{00000000-0008-0000-0200-00007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6" name="Check Box 124" hidden="1">
              <a:extLst>
                <a:ext uri="{63B3BB69-23CF-44E3-9099-C40C66FF867C}">
                  <a14:compatExt spid="_x0000_s3196"/>
                </a:ext>
                <a:ext uri="{FF2B5EF4-FFF2-40B4-BE49-F238E27FC236}">
                  <a16:creationId xmlns:a16="http://schemas.microsoft.com/office/drawing/2014/main" id="{00000000-0008-0000-0200-00007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38100</xdr:rowOff>
        </xdr:to>
        <xdr:sp macro="" textlink="">
          <xdr:nvSpPr>
            <xdr:cNvPr id="3197" name="Check Box 125" hidden="1">
              <a:extLst>
                <a:ext uri="{63B3BB69-23CF-44E3-9099-C40C66FF867C}">
                  <a14:compatExt spid="_x0000_s3197"/>
                </a:ext>
                <a:ext uri="{FF2B5EF4-FFF2-40B4-BE49-F238E27FC236}">
                  <a16:creationId xmlns:a16="http://schemas.microsoft.com/office/drawing/2014/main" id="{00000000-0008-0000-0200-00007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8" name="Check Box 126" hidden="1">
              <a:extLst>
                <a:ext uri="{63B3BB69-23CF-44E3-9099-C40C66FF867C}">
                  <a14:compatExt spid="_x0000_s3198"/>
                </a:ext>
                <a:ext uri="{FF2B5EF4-FFF2-40B4-BE49-F238E27FC236}">
                  <a16:creationId xmlns:a16="http://schemas.microsoft.com/office/drawing/2014/main" id="{00000000-0008-0000-0200-00007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9" name="Check Box 127" hidden="1">
              <a:extLst>
                <a:ext uri="{63B3BB69-23CF-44E3-9099-C40C66FF867C}">
                  <a14:compatExt spid="_x0000_s3199"/>
                </a:ext>
                <a:ext uri="{FF2B5EF4-FFF2-40B4-BE49-F238E27FC236}">
                  <a16:creationId xmlns:a16="http://schemas.microsoft.com/office/drawing/2014/main" id="{00000000-0008-0000-0200-00007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0" name="Check Box 128" hidden="1">
              <a:extLst>
                <a:ext uri="{63B3BB69-23CF-44E3-9099-C40C66FF867C}">
                  <a14:compatExt spid="_x0000_s3200"/>
                </a:ext>
                <a:ext uri="{FF2B5EF4-FFF2-40B4-BE49-F238E27FC236}">
                  <a16:creationId xmlns:a16="http://schemas.microsoft.com/office/drawing/2014/main" id="{00000000-0008-0000-0200-00008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1" name="Check Box 129" hidden="1">
              <a:extLst>
                <a:ext uri="{63B3BB69-23CF-44E3-9099-C40C66FF867C}">
                  <a14:compatExt spid="_x0000_s3201"/>
                </a:ext>
                <a:ext uri="{FF2B5EF4-FFF2-40B4-BE49-F238E27FC236}">
                  <a16:creationId xmlns:a16="http://schemas.microsoft.com/office/drawing/2014/main" id="{00000000-0008-0000-0200-00008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2" name="Check Box 130" hidden="1">
              <a:extLst>
                <a:ext uri="{63B3BB69-23CF-44E3-9099-C40C66FF867C}">
                  <a14:compatExt spid="_x0000_s3202"/>
                </a:ext>
                <a:ext uri="{FF2B5EF4-FFF2-40B4-BE49-F238E27FC236}">
                  <a16:creationId xmlns:a16="http://schemas.microsoft.com/office/drawing/2014/main" id="{00000000-0008-0000-0200-00008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3" name="Check Box 131" hidden="1">
              <a:extLst>
                <a:ext uri="{63B3BB69-23CF-44E3-9099-C40C66FF867C}">
                  <a14:compatExt spid="_x0000_s3203"/>
                </a:ext>
                <a:ext uri="{FF2B5EF4-FFF2-40B4-BE49-F238E27FC236}">
                  <a16:creationId xmlns:a16="http://schemas.microsoft.com/office/drawing/2014/main" id="{00000000-0008-0000-0200-00008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4" name="Check Box 132" hidden="1">
              <a:extLst>
                <a:ext uri="{63B3BB69-23CF-44E3-9099-C40C66FF867C}">
                  <a14:compatExt spid="_x0000_s3204"/>
                </a:ext>
                <a:ext uri="{FF2B5EF4-FFF2-40B4-BE49-F238E27FC236}">
                  <a16:creationId xmlns:a16="http://schemas.microsoft.com/office/drawing/2014/main" id="{00000000-0008-0000-0200-00008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05" name="Check Box 133" hidden="1">
              <a:extLst>
                <a:ext uri="{63B3BB69-23CF-44E3-9099-C40C66FF867C}">
                  <a14:compatExt spid="_x0000_s3205"/>
                </a:ext>
                <a:ext uri="{FF2B5EF4-FFF2-40B4-BE49-F238E27FC236}">
                  <a16:creationId xmlns:a16="http://schemas.microsoft.com/office/drawing/2014/main" id="{00000000-0008-0000-0200-00008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40</xdr:row>
          <xdr:rowOff>0</xdr:rowOff>
        </xdr:to>
        <xdr:sp macro="" textlink="">
          <xdr:nvSpPr>
            <xdr:cNvPr id="3206" name="Check Box 134" hidden="1">
              <a:extLst>
                <a:ext uri="{63B3BB69-23CF-44E3-9099-C40C66FF867C}">
                  <a14:compatExt spid="_x0000_s3206"/>
                </a:ext>
                <a:ext uri="{FF2B5EF4-FFF2-40B4-BE49-F238E27FC236}">
                  <a16:creationId xmlns:a16="http://schemas.microsoft.com/office/drawing/2014/main" id="{00000000-0008-0000-0200-00008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42</xdr:row>
          <xdr:rowOff>28575</xdr:rowOff>
        </xdr:to>
        <xdr:sp macro="" textlink="">
          <xdr:nvSpPr>
            <xdr:cNvPr id="3207" name="Check Box 135" hidden="1">
              <a:extLst>
                <a:ext uri="{63B3BB69-23CF-44E3-9099-C40C66FF867C}">
                  <a14:compatExt spid="_x0000_s3207"/>
                </a:ext>
                <a:ext uri="{FF2B5EF4-FFF2-40B4-BE49-F238E27FC236}">
                  <a16:creationId xmlns:a16="http://schemas.microsoft.com/office/drawing/2014/main" id="{00000000-0008-0000-0200-00008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40</xdr:row>
          <xdr:rowOff>352425</xdr:rowOff>
        </xdr:to>
        <xdr:sp macro="" textlink="">
          <xdr:nvSpPr>
            <xdr:cNvPr id="3208" name="Check Box 136" hidden="1">
              <a:extLst>
                <a:ext uri="{63B3BB69-23CF-44E3-9099-C40C66FF867C}">
                  <a14:compatExt spid="_x0000_s3208"/>
                </a:ext>
                <a:ext uri="{FF2B5EF4-FFF2-40B4-BE49-F238E27FC236}">
                  <a16:creationId xmlns:a16="http://schemas.microsoft.com/office/drawing/2014/main" id="{00000000-0008-0000-0200-00008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09" name="Check Box 137" hidden="1">
              <a:extLst>
                <a:ext uri="{63B3BB69-23CF-44E3-9099-C40C66FF867C}">
                  <a14:compatExt spid="_x0000_s3209"/>
                </a:ext>
                <a:ext uri="{FF2B5EF4-FFF2-40B4-BE49-F238E27FC236}">
                  <a16:creationId xmlns:a16="http://schemas.microsoft.com/office/drawing/2014/main" id="{00000000-0008-0000-0200-00008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10" name="Check Box 138" hidden="1">
              <a:extLst>
                <a:ext uri="{63B3BB69-23CF-44E3-9099-C40C66FF867C}">
                  <a14:compatExt spid="_x0000_s3210"/>
                </a:ext>
                <a:ext uri="{FF2B5EF4-FFF2-40B4-BE49-F238E27FC236}">
                  <a16:creationId xmlns:a16="http://schemas.microsoft.com/office/drawing/2014/main" id="{00000000-0008-0000-0200-00008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1" name="Check Box 139" hidden="1">
              <a:extLst>
                <a:ext uri="{63B3BB69-23CF-44E3-9099-C40C66FF867C}">
                  <a14:compatExt spid="_x0000_s3211"/>
                </a:ext>
                <a:ext uri="{FF2B5EF4-FFF2-40B4-BE49-F238E27FC236}">
                  <a16:creationId xmlns:a16="http://schemas.microsoft.com/office/drawing/2014/main" id="{00000000-0008-0000-0200-00008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12" name="Check Box 140" hidden="1">
              <a:extLst>
                <a:ext uri="{63B3BB69-23CF-44E3-9099-C40C66FF867C}">
                  <a14:compatExt spid="_x0000_s3212"/>
                </a:ext>
                <a:ext uri="{FF2B5EF4-FFF2-40B4-BE49-F238E27FC236}">
                  <a16:creationId xmlns:a16="http://schemas.microsoft.com/office/drawing/2014/main" id="{00000000-0008-0000-0200-00008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3" name="Check Box 141" hidden="1">
              <a:extLst>
                <a:ext uri="{63B3BB69-23CF-44E3-9099-C40C66FF867C}">
                  <a14:compatExt spid="_x0000_s3213"/>
                </a:ext>
                <a:ext uri="{FF2B5EF4-FFF2-40B4-BE49-F238E27FC236}">
                  <a16:creationId xmlns:a16="http://schemas.microsoft.com/office/drawing/2014/main" id="{00000000-0008-0000-0200-00008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4" name="Check Box 142" hidden="1">
              <a:extLst>
                <a:ext uri="{63B3BB69-23CF-44E3-9099-C40C66FF867C}">
                  <a14:compatExt spid="_x0000_s3214"/>
                </a:ext>
                <a:ext uri="{FF2B5EF4-FFF2-40B4-BE49-F238E27FC236}">
                  <a16:creationId xmlns:a16="http://schemas.microsoft.com/office/drawing/2014/main" id="{00000000-0008-0000-0200-00008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5" name="Check Box 143" hidden="1">
              <a:extLst>
                <a:ext uri="{63B3BB69-23CF-44E3-9099-C40C66FF867C}">
                  <a14:compatExt spid="_x0000_s3215"/>
                </a:ext>
                <a:ext uri="{FF2B5EF4-FFF2-40B4-BE49-F238E27FC236}">
                  <a16:creationId xmlns:a16="http://schemas.microsoft.com/office/drawing/2014/main" id="{00000000-0008-0000-0200-00008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6" name="Check Box 144" hidden="1">
              <a:extLst>
                <a:ext uri="{63B3BB69-23CF-44E3-9099-C40C66FF867C}">
                  <a14:compatExt spid="_x0000_s3216"/>
                </a:ext>
                <a:ext uri="{FF2B5EF4-FFF2-40B4-BE49-F238E27FC236}">
                  <a16:creationId xmlns:a16="http://schemas.microsoft.com/office/drawing/2014/main" id="{00000000-0008-0000-0200-00009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17" name="Check Box 145" hidden="1">
              <a:extLst>
                <a:ext uri="{63B3BB69-23CF-44E3-9099-C40C66FF867C}">
                  <a14:compatExt spid="_x0000_s3217"/>
                </a:ext>
                <a:ext uri="{FF2B5EF4-FFF2-40B4-BE49-F238E27FC236}">
                  <a16:creationId xmlns:a16="http://schemas.microsoft.com/office/drawing/2014/main" id="{00000000-0008-0000-0200-00009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18" name="Check Box 146" hidden="1">
              <a:extLst>
                <a:ext uri="{63B3BB69-23CF-44E3-9099-C40C66FF867C}">
                  <a14:compatExt spid="_x0000_s3218"/>
                </a:ext>
                <a:ext uri="{FF2B5EF4-FFF2-40B4-BE49-F238E27FC236}">
                  <a16:creationId xmlns:a16="http://schemas.microsoft.com/office/drawing/2014/main" id="{00000000-0008-0000-0200-00009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40</xdr:row>
          <xdr:rowOff>0</xdr:rowOff>
        </xdr:to>
        <xdr:sp macro="" textlink="">
          <xdr:nvSpPr>
            <xdr:cNvPr id="3219" name="Check Box 147" hidden="1">
              <a:extLst>
                <a:ext uri="{63B3BB69-23CF-44E3-9099-C40C66FF867C}">
                  <a14:compatExt spid="_x0000_s3219"/>
                </a:ext>
                <a:ext uri="{FF2B5EF4-FFF2-40B4-BE49-F238E27FC236}">
                  <a16:creationId xmlns:a16="http://schemas.microsoft.com/office/drawing/2014/main" id="{00000000-0008-0000-0200-00009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42</xdr:row>
          <xdr:rowOff>28575</xdr:rowOff>
        </xdr:to>
        <xdr:sp macro="" textlink="">
          <xdr:nvSpPr>
            <xdr:cNvPr id="3220" name="Check Box 148" hidden="1">
              <a:extLst>
                <a:ext uri="{63B3BB69-23CF-44E3-9099-C40C66FF867C}">
                  <a14:compatExt spid="_x0000_s3220"/>
                </a:ext>
                <a:ext uri="{FF2B5EF4-FFF2-40B4-BE49-F238E27FC236}">
                  <a16:creationId xmlns:a16="http://schemas.microsoft.com/office/drawing/2014/main" id="{00000000-0008-0000-0200-00009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40</xdr:row>
          <xdr:rowOff>352425</xdr:rowOff>
        </xdr:to>
        <xdr:sp macro="" textlink="">
          <xdr:nvSpPr>
            <xdr:cNvPr id="3221" name="Check Box 149" hidden="1">
              <a:extLst>
                <a:ext uri="{63B3BB69-23CF-44E3-9099-C40C66FF867C}">
                  <a14:compatExt spid="_x0000_s3221"/>
                </a:ext>
                <a:ext uri="{FF2B5EF4-FFF2-40B4-BE49-F238E27FC236}">
                  <a16:creationId xmlns:a16="http://schemas.microsoft.com/office/drawing/2014/main" id="{00000000-0008-0000-0200-00009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22" name="Check Box 150" hidden="1">
              <a:extLst>
                <a:ext uri="{63B3BB69-23CF-44E3-9099-C40C66FF867C}">
                  <a14:compatExt spid="_x0000_s3222"/>
                </a:ext>
                <a:ext uri="{FF2B5EF4-FFF2-40B4-BE49-F238E27FC236}">
                  <a16:creationId xmlns:a16="http://schemas.microsoft.com/office/drawing/2014/main" id="{00000000-0008-0000-0200-00009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23" name="Check Box 151" hidden="1">
              <a:extLst>
                <a:ext uri="{63B3BB69-23CF-44E3-9099-C40C66FF867C}">
                  <a14:compatExt spid="_x0000_s3223"/>
                </a:ext>
                <a:ext uri="{FF2B5EF4-FFF2-40B4-BE49-F238E27FC236}">
                  <a16:creationId xmlns:a16="http://schemas.microsoft.com/office/drawing/2014/main" id="{00000000-0008-0000-0200-00009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24" name="Check Box 152" hidden="1">
              <a:extLst>
                <a:ext uri="{63B3BB69-23CF-44E3-9099-C40C66FF867C}">
                  <a14:compatExt spid="_x0000_s3224"/>
                </a:ext>
                <a:ext uri="{FF2B5EF4-FFF2-40B4-BE49-F238E27FC236}">
                  <a16:creationId xmlns:a16="http://schemas.microsoft.com/office/drawing/2014/main" id="{00000000-0008-0000-0200-00009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25" name="Check Box 153" hidden="1">
              <a:extLst>
                <a:ext uri="{63B3BB69-23CF-44E3-9099-C40C66FF867C}">
                  <a14:compatExt spid="_x0000_s3225"/>
                </a:ext>
                <a:ext uri="{FF2B5EF4-FFF2-40B4-BE49-F238E27FC236}">
                  <a16:creationId xmlns:a16="http://schemas.microsoft.com/office/drawing/2014/main" id="{00000000-0008-0000-0200-00009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40</xdr:row>
          <xdr:rowOff>0</xdr:rowOff>
        </xdr:to>
        <xdr:sp macro="" textlink="">
          <xdr:nvSpPr>
            <xdr:cNvPr id="3226" name="Check Box 154" hidden="1">
              <a:extLst>
                <a:ext uri="{63B3BB69-23CF-44E3-9099-C40C66FF867C}">
                  <a14:compatExt spid="_x0000_s3226"/>
                </a:ext>
                <a:ext uri="{FF2B5EF4-FFF2-40B4-BE49-F238E27FC236}">
                  <a16:creationId xmlns:a16="http://schemas.microsoft.com/office/drawing/2014/main" id="{00000000-0008-0000-0200-00009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42</xdr:row>
          <xdr:rowOff>28575</xdr:rowOff>
        </xdr:to>
        <xdr:sp macro="" textlink="">
          <xdr:nvSpPr>
            <xdr:cNvPr id="3227" name="Check Box 155" hidden="1">
              <a:extLst>
                <a:ext uri="{63B3BB69-23CF-44E3-9099-C40C66FF867C}">
                  <a14:compatExt spid="_x0000_s3227"/>
                </a:ext>
                <a:ext uri="{FF2B5EF4-FFF2-40B4-BE49-F238E27FC236}">
                  <a16:creationId xmlns:a16="http://schemas.microsoft.com/office/drawing/2014/main" id="{00000000-0008-0000-0200-00009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40</xdr:row>
          <xdr:rowOff>352425</xdr:rowOff>
        </xdr:to>
        <xdr:sp macro="" textlink="">
          <xdr:nvSpPr>
            <xdr:cNvPr id="3228" name="Check Box 156" hidden="1">
              <a:extLst>
                <a:ext uri="{63B3BB69-23CF-44E3-9099-C40C66FF867C}">
                  <a14:compatExt spid="_x0000_s3228"/>
                </a:ext>
                <a:ext uri="{FF2B5EF4-FFF2-40B4-BE49-F238E27FC236}">
                  <a16:creationId xmlns:a16="http://schemas.microsoft.com/office/drawing/2014/main" id="{00000000-0008-0000-0200-00009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29" name="Check Box 157" hidden="1">
              <a:extLst>
                <a:ext uri="{63B3BB69-23CF-44E3-9099-C40C66FF867C}">
                  <a14:compatExt spid="_x0000_s3229"/>
                </a:ext>
                <a:ext uri="{FF2B5EF4-FFF2-40B4-BE49-F238E27FC236}">
                  <a16:creationId xmlns:a16="http://schemas.microsoft.com/office/drawing/2014/main" id="{00000000-0008-0000-0200-00009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0" name="Check Box 158" hidden="1">
              <a:extLst>
                <a:ext uri="{63B3BB69-23CF-44E3-9099-C40C66FF867C}">
                  <a14:compatExt spid="_x0000_s3230"/>
                </a:ext>
                <a:ext uri="{FF2B5EF4-FFF2-40B4-BE49-F238E27FC236}">
                  <a16:creationId xmlns:a16="http://schemas.microsoft.com/office/drawing/2014/main" id="{00000000-0008-0000-0200-00009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1" name="Check Box 159" hidden="1">
              <a:extLst>
                <a:ext uri="{63B3BB69-23CF-44E3-9099-C40C66FF867C}">
                  <a14:compatExt spid="_x0000_s3231"/>
                </a:ext>
                <a:ext uri="{FF2B5EF4-FFF2-40B4-BE49-F238E27FC236}">
                  <a16:creationId xmlns:a16="http://schemas.microsoft.com/office/drawing/2014/main" id="{00000000-0008-0000-0200-00009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32" name="Check Box 160" hidden="1">
              <a:extLst>
                <a:ext uri="{63B3BB69-23CF-44E3-9099-C40C66FF867C}">
                  <a14:compatExt spid="_x0000_s3232"/>
                </a:ext>
                <a:ext uri="{FF2B5EF4-FFF2-40B4-BE49-F238E27FC236}">
                  <a16:creationId xmlns:a16="http://schemas.microsoft.com/office/drawing/2014/main" id="{00000000-0008-0000-0200-0000A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3" name="Check Box 161" hidden="1">
              <a:extLst>
                <a:ext uri="{63B3BB69-23CF-44E3-9099-C40C66FF867C}">
                  <a14:compatExt spid="_x0000_s3233"/>
                </a:ext>
                <a:ext uri="{FF2B5EF4-FFF2-40B4-BE49-F238E27FC236}">
                  <a16:creationId xmlns:a16="http://schemas.microsoft.com/office/drawing/2014/main" id="{00000000-0008-0000-0200-0000A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4" name="Check Box 162" hidden="1">
              <a:extLst>
                <a:ext uri="{63B3BB69-23CF-44E3-9099-C40C66FF867C}">
                  <a14:compatExt spid="_x0000_s3234"/>
                </a:ext>
                <a:ext uri="{FF2B5EF4-FFF2-40B4-BE49-F238E27FC236}">
                  <a16:creationId xmlns:a16="http://schemas.microsoft.com/office/drawing/2014/main" id="{00000000-0008-0000-0200-0000A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5" name="Check Box 163" hidden="1">
              <a:extLst>
                <a:ext uri="{63B3BB69-23CF-44E3-9099-C40C66FF867C}">
                  <a14:compatExt spid="_x0000_s3235"/>
                </a:ext>
                <a:ext uri="{FF2B5EF4-FFF2-40B4-BE49-F238E27FC236}">
                  <a16:creationId xmlns:a16="http://schemas.microsoft.com/office/drawing/2014/main" id="{00000000-0008-0000-0200-0000A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6" name="Check Box 164" hidden="1">
              <a:extLst>
                <a:ext uri="{63B3BB69-23CF-44E3-9099-C40C66FF867C}">
                  <a14:compatExt spid="_x0000_s3236"/>
                </a:ext>
                <a:ext uri="{FF2B5EF4-FFF2-40B4-BE49-F238E27FC236}">
                  <a16:creationId xmlns:a16="http://schemas.microsoft.com/office/drawing/2014/main" id="{00000000-0008-0000-0200-0000A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7" name="Check Box 165" hidden="1">
              <a:extLst>
                <a:ext uri="{63B3BB69-23CF-44E3-9099-C40C66FF867C}">
                  <a14:compatExt spid="_x0000_s3237"/>
                </a:ext>
                <a:ext uri="{FF2B5EF4-FFF2-40B4-BE49-F238E27FC236}">
                  <a16:creationId xmlns:a16="http://schemas.microsoft.com/office/drawing/2014/main" id="{00000000-0008-0000-0200-0000A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8" name="Check Box 166" hidden="1">
              <a:extLst>
                <a:ext uri="{63B3BB69-23CF-44E3-9099-C40C66FF867C}">
                  <a14:compatExt spid="_x0000_s3238"/>
                </a:ext>
                <a:ext uri="{FF2B5EF4-FFF2-40B4-BE49-F238E27FC236}">
                  <a16:creationId xmlns:a16="http://schemas.microsoft.com/office/drawing/2014/main" id="{00000000-0008-0000-0200-0000A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9" name="Check Box 167" hidden="1">
              <a:extLst>
                <a:ext uri="{63B3BB69-23CF-44E3-9099-C40C66FF867C}">
                  <a14:compatExt spid="_x0000_s3239"/>
                </a:ext>
                <a:ext uri="{FF2B5EF4-FFF2-40B4-BE49-F238E27FC236}">
                  <a16:creationId xmlns:a16="http://schemas.microsoft.com/office/drawing/2014/main" id="{00000000-0008-0000-0200-0000A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40" name="Check Box 168" hidden="1">
              <a:extLst>
                <a:ext uri="{63B3BB69-23CF-44E3-9099-C40C66FF867C}">
                  <a14:compatExt spid="_x0000_s3240"/>
                </a:ext>
                <a:ext uri="{FF2B5EF4-FFF2-40B4-BE49-F238E27FC236}">
                  <a16:creationId xmlns:a16="http://schemas.microsoft.com/office/drawing/2014/main" id="{00000000-0008-0000-0200-0000A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1" name="Check Box 169" hidden="1">
              <a:extLst>
                <a:ext uri="{63B3BB69-23CF-44E3-9099-C40C66FF867C}">
                  <a14:compatExt spid="_x0000_s3241"/>
                </a:ext>
                <a:ext uri="{FF2B5EF4-FFF2-40B4-BE49-F238E27FC236}">
                  <a16:creationId xmlns:a16="http://schemas.microsoft.com/office/drawing/2014/main" id="{00000000-0008-0000-0200-0000A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2" name="Check Box 170" hidden="1">
              <a:extLst>
                <a:ext uri="{63B3BB69-23CF-44E3-9099-C40C66FF867C}">
                  <a14:compatExt spid="_x0000_s3242"/>
                </a:ext>
                <a:ext uri="{FF2B5EF4-FFF2-40B4-BE49-F238E27FC236}">
                  <a16:creationId xmlns:a16="http://schemas.microsoft.com/office/drawing/2014/main" id="{00000000-0008-0000-0200-0000A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3" name="Check Box 171" hidden="1">
              <a:extLst>
                <a:ext uri="{63B3BB69-23CF-44E3-9099-C40C66FF867C}">
                  <a14:compatExt spid="_x0000_s3243"/>
                </a:ext>
                <a:ext uri="{FF2B5EF4-FFF2-40B4-BE49-F238E27FC236}">
                  <a16:creationId xmlns:a16="http://schemas.microsoft.com/office/drawing/2014/main" id="{00000000-0008-0000-0200-0000A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4" name="Check Box 172" hidden="1">
              <a:extLst>
                <a:ext uri="{63B3BB69-23CF-44E3-9099-C40C66FF867C}">
                  <a14:compatExt spid="_x0000_s3244"/>
                </a:ext>
                <a:ext uri="{FF2B5EF4-FFF2-40B4-BE49-F238E27FC236}">
                  <a16:creationId xmlns:a16="http://schemas.microsoft.com/office/drawing/2014/main" id="{00000000-0008-0000-0200-0000A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5" name="Check Box 173" hidden="1">
              <a:extLst>
                <a:ext uri="{63B3BB69-23CF-44E3-9099-C40C66FF867C}">
                  <a14:compatExt spid="_x0000_s3245"/>
                </a:ext>
                <a:ext uri="{FF2B5EF4-FFF2-40B4-BE49-F238E27FC236}">
                  <a16:creationId xmlns:a16="http://schemas.microsoft.com/office/drawing/2014/main" id="{00000000-0008-0000-0200-0000A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6" name="Check Box 174" hidden="1">
              <a:extLst>
                <a:ext uri="{63B3BB69-23CF-44E3-9099-C40C66FF867C}">
                  <a14:compatExt spid="_x0000_s3246"/>
                </a:ext>
                <a:ext uri="{FF2B5EF4-FFF2-40B4-BE49-F238E27FC236}">
                  <a16:creationId xmlns:a16="http://schemas.microsoft.com/office/drawing/2014/main" id="{00000000-0008-0000-0200-0000A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7" name="Check Box 175" hidden="1">
              <a:extLst>
                <a:ext uri="{63B3BB69-23CF-44E3-9099-C40C66FF867C}">
                  <a14:compatExt spid="_x0000_s3247"/>
                </a:ext>
                <a:ext uri="{FF2B5EF4-FFF2-40B4-BE49-F238E27FC236}">
                  <a16:creationId xmlns:a16="http://schemas.microsoft.com/office/drawing/2014/main" id="{00000000-0008-0000-0200-0000A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48" name="Check Box 176" hidden="1">
              <a:extLst>
                <a:ext uri="{63B3BB69-23CF-44E3-9099-C40C66FF867C}">
                  <a14:compatExt spid="_x0000_s3248"/>
                </a:ext>
                <a:ext uri="{FF2B5EF4-FFF2-40B4-BE49-F238E27FC236}">
                  <a16:creationId xmlns:a16="http://schemas.microsoft.com/office/drawing/2014/main" id="{00000000-0008-0000-0200-0000B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9" name="Check Box 177" hidden="1">
              <a:extLst>
                <a:ext uri="{63B3BB69-23CF-44E3-9099-C40C66FF867C}">
                  <a14:compatExt spid="_x0000_s3249"/>
                </a:ext>
                <a:ext uri="{FF2B5EF4-FFF2-40B4-BE49-F238E27FC236}">
                  <a16:creationId xmlns:a16="http://schemas.microsoft.com/office/drawing/2014/main" id="{00000000-0008-0000-0200-0000B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0" name="Check Box 178" hidden="1">
              <a:extLst>
                <a:ext uri="{63B3BB69-23CF-44E3-9099-C40C66FF867C}">
                  <a14:compatExt spid="_x0000_s3250"/>
                </a:ext>
                <a:ext uri="{FF2B5EF4-FFF2-40B4-BE49-F238E27FC236}">
                  <a16:creationId xmlns:a16="http://schemas.microsoft.com/office/drawing/2014/main" id="{00000000-0008-0000-0200-0000B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1" name="Check Box 179" hidden="1">
              <a:extLst>
                <a:ext uri="{63B3BB69-23CF-44E3-9099-C40C66FF867C}">
                  <a14:compatExt spid="_x0000_s3251"/>
                </a:ext>
                <a:ext uri="{FF2B5EF4-FFF2-40B4-BE49-F238E27FC236}">
                  <a16:creationId xmlns:a16="http://schemas.microsoft.com/office/drawing/2014/main" id="{00000000-0008-0000-0200-0000B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2" name="Check Box 180" hidden="1">
              <a:extLst>
                <a:ext uri="{63B3BB69-23CF-44E3-9099-C40C66FF867C}">
                  <a14:compatExt spid="_x0000_s3252"/>
                </a:ext>
                <a:ext uri="{FF2B5EF4-FFF2-40B4-BE49-F238E27FC236}">
                  <a16:creationId xmlns:a16="http://schemas.microsoft.com/office/drawing/2014/main" id="{00000000-0008-0000-0200-0000B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3" name="Check Box 181" hidden="1">
              <a:extLst>
                <a:ext uri="{63B3BB69-23CF-44E3-9099-C40C66FF867C}">
                  <a14:compatExt spid="_x0000_s3253"/>
                </a:ext>
                <a:ext uri="{FF2B5EF4-FFF2-40B4-BE49-F238E27FC236}">
                  <a16:creationId xmlns:a16="http://schemas.microsoft.com/office/drawing/2014/main" id="{00000000-0008-0000-0200-0000B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4" name="Check Box 182" hidden="1">
              <a:extLst>
                <a:ext uri="{63B3BB69-23CF-44E3-9099-C40C66FF867C}">
                  <a14:compatExt spid="_x0000_s3254"/>
                </a:ext>
                <a:ext uri="{FF2B5EF4-FFF2-40B4-BE49-F238E27FC236}">
                  <a16:creationId xmlns:a16="http://schemas.microsoft.com/office/drawing/2014/main" id="{00000000-0008-0000-0200-0000B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5" name="Check Box 183" hidden="1">
              <a:extLst>
                <a:ext uri="{63B3BB69-23CF-44E3-9099-C40C66FF867C}">
                  <a14:compatExt spid="_x0000_s3255"/>
                </a:ext>
                <a:ext uri="{FF2B5EF4-FFF2-40B4-BE49-F238E27FC236}">
                  <a16:creationId xmlns:a16="http://schemas.microsoft.com/office/drawing/2014/main" id="{00000000-0008-0000-0200-0000B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56" name="Check Box 184" hidden="1">
              <a:extLst>
                <a:ext uri="{63B3BB69-23CF-44E3-9099-C40C66FF867C}">
                  <a14:compatExt spid="_x0000_s3256"/>
                </a:ext>
                <a:ext uri="{FF2B5EF4-FFF2-40B4-BE49-F238E27FC236}">
                  <a16:creationId xmlns:a16="http://schemas.microsoft.com/office/drawing/2014/main" id="{00000000-0008-0000-0200-0000B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47</xdr:row>
          <xdr:rowOff>0</xdr:rowOff>
        </xdr:to>
        <xdr:sp macro="" textlink="">
          <xdr:nvSpPr>
            <xdr:cNvPr id="3257" name="Check Box 185" hidden="1">
              <a:extLst>
                <a:ext uri="{63B3BB69-23CF-44E3-9099-C40C66FF867C}">
                  <a14:compatExt spid="_x0000_s3257"/>
                </a:ext>
                <a:ext uri="{FF2B5EF4-FFF2-40B4-BE49-F238E27FC236}">
                  <a16:creationId xmlns:a16="http://schemas.microsoft.com/office/drawing/2014/main" id="{00000000-0008-0000-0200-0000B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49</xdr:row>
          <xdr:rowOff>28575</xdr:rowOff>
        </xdr:to>
        <xdr:sp macro="" textlink="">
          <xdr:nvSpPr>
            <xdr:cNvPr id="3258" name="Check Box 186" hidden="1">
              <a:extLst>
                <a:ext uri="{63B3BB69-23CF-44E3-9099-C40C66FF867C}">
                  <a14:compatExt spid="_x0000_s3258"/>
                </a:ext>
                <a:ext uri="{FF2B5EF4-FFF2-40B4-BE49-F238E27FC236}">
                  <a16:creationId xmlns:a16="http://schemas.microsoft.com/office/drawing/2014/main" id="{00000000-0008-0000-0200-0000B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47</xdr:row>
          <xdr:rowOff>352425</xdr:rowOff>
        </xdr:to>
        <xdr:sp macro="" textlink="">
          <xdr:nvSpPr>
            <xdr:cNvPr id="3259" name="Check Box 187" hidden="1">
              <a:extLst>
                <a:ext uri="{63B3BB69-23CF-44E3-9099-C40C66FF867C}">
                  <a14:compatExt spid="_x0000_s3259"/>
                </a:ext>
                <a:ext uri="{FF2B5EF4-FFF2-40B4-BE49-F238E27FC236}">
                  <a16:creationId xmlns:a16="http://schemas.microsoft.com/office/drawing/2014/main" id="{00000000-0008-0000-0200-0000B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60" name="Check Box 188" hidden="1">
              <a:extLst>
                <a:ext uri="{63B3BB69-23CF-44E3-9099-C40C66FF867C}">
                  <a14:compatExt spid="_x0000_s3260"/>
                </a:ext>
                <a:ext uri="{FF2B5EF4-FFF2-40B4-BE49-F238E27FC236}">
                  <a16:creationId xmlns:a16="http://schemas.microsoft.com/office/drawing/2014/main" id="{00000000-0008-0000-0200-0000B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61" name="Check Box 189" hidden="1">
              <a:extLst>
                <a:ext uri="{63B3BB69-23CF-44E3-9099-C40C66FF867C}">
                  <a14:compatExt spid="_x0000_s3261"/>
                </a:ext>
                <a:ext uri="{FF2B5EF4-FFF2-40B4-BE49-F238E27FC236}">
                  <a16:creationId xmlns:a16="http://schemas.microsoft.com/office/drawing/2014/main" id="{00000000-0008-0000-0200-0000B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2" name="Check Box 190" hidden="1">
              <a:extLst>
                <a:ext uri="{63B3BB69-23CF-44E3-9099-C40C66FF867C}">
                  <a14:compatExt spid="_x0000_s3262"/>
                </a:ext>
                <a:ext uri="{FF2B5EF4-FFF2-40B4-BE49-F238E27FC236}">
                  <a16:creationId xmlns:a16="http://schemas.microsoft.com/office/drawing/2014/main" id="{00000000-0008-0000-0200-0000B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51</xdr:row>
          <xdr:rowOff>38100</xdr:rowOff>
        </xdr:to>
        <xdr:sp macro="" textlink="">
          <xdr:nvSpPr>
            <xdr:cNvPr id="3263" name="Check Box 191" hidden="1">
              <a:extLst>
                <a:ext uri="{63B3BB69-23CF-44E3-9099-C40C66FF867C}">
                  <a14:compatExt spid="_x0000_s3263"/>
                </a:ext>
                <a:ext uri="{FF2B5EF4-FFF2-40B4-BE49-F238E27FC236}">
                  <a16:creationId xmlns:a16="http://schemas.microsoft.com/office/drawing/2014/main" id="{00000000-0008-0000-0200-0000B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4" name="Check Box 192" hidden="1">
              <a:extLst>
                <a:ext uri="{63B3BB69-23CF-44E3-9099-C40C66FF867C}">
                  <a14:compatExt spid="_x0000_s3264"/>
                </a:ext>
                <a:ext uri="{FF2B5EF4-FFF2-40B4-BE49-F238E27FC236}">
                  <a16:creationId xmlns:a16="http://schemas.microsoft.com/office/drawing/2014/main" id="{00000000-0008-0000-0200-0000C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5" name="Check Box 193" hidden="1">
              <a:extLst>
                <a:ext uri="{63B3BB69-23CF-44E3-9099-C40C66FF867C}">
                  <a14:compatExt spid="_x0000_s3265"/>
                </a:ext>
                <a:ext uri="{FF2B5EF4-FFF2-40B4-BE49-F238E27FC236}">
                  <a16:creationId xmlns:a16="http://schemas.microsoft.com/office/drawing/2014/main" id="{00000000-0008-0000-0200-0000C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6" name="Check Box 194" hidden="1">
              <a:extLst>
                <a:ext uri="{63B3BB69-23CF-44E3-9099-C40C66FF867C}">
                  <a14:compatExt spid="_x0000_s3266"/>
                </a:ext>
                <a:ext uri="{FF2B5EF4-FFF2-40B4-BE49-F238E27FC236}">
                  <a16:creationId xmlns:a16="http://schemas.microsoft.com/office/drawing/2014/main" id="{00000000-0008-0000-0200-0000C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7" name="Check Box 195" hidden="1">
              <a:extLst>
                <a:ext uri="{63B3BB69-23CF-44E3-9099-C40C66FF867C}">
                  <a14:compatExt spid="_x0000_s3267"/>
                </a:ext>
                <a:ext uri="{FF2B5EF4-FFF2-40B4-BE49-F238E27FC236}">
                  <a16:creationId xmlns:a16="http://schemas.microsoft.com/office/drawing/2014/main" id="{00000000-0008-0000-0200-0000C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68" name="Check Box 196" hidden="1">
              <a:extLst>
                <a:ext uri="{63B3BB69-23CF-44E3-9099-C40C66FF867C}">
                  <a14:compatExt spid="_x0000_s3268"/>
                </a:ext>
                <a:ext uri="{FF2B5EF4-FFF2-40B4-BE49-F238E27FC236}">
                  <a16:creationId xmlns:a16="http://schemas.microsoft.com/office/drawing/2014/main" id="{00000000-0008-0000-0200-0000C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69" name="Check Box 197" hidden="1">
              <a:extLst>
                <a:ext uri="{63B3BB69-23CF-44E3-9099-C40C66FF867C}">
                  <a14:compatExt spid="_x0000_s3269"/>
                </a:ext>
                <a:ext uri="{FF2B5EF4-FFF2-40B4-BE49-F238E27FC236}">
                  <a16:creationId xmlns:a16="http://schemas.microsoft.com/office/drawing/2014/main" id="{00000000-0008-0000-0200-0000C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47</xdr:row>
          <xdr:rowOff>0</xdr:rowOff>
        </xdr:to>
        <xdr:sp macro="" textlink="">
          <xdr:nvSpPr>
            <xdr:cNvPr id="3270" name="Check Box 198" hidden="1">
              <a:extLst>
                <a:ext uri="{63B3BB69-23CF-44E3-9099-C40C66FF867C}">
                  <a14:compatExt spid="_x0000_s3270"/>
                </a:ext>
                <a:ext uri="{FF2B5EF4-FFF2-40B4-BE49-F238E27FC236}">
                  <a16:creationId xmlns:a16="http://schemas.microsoft.com/office/drawing/2014/main" id="{00000000-0008-0000-0200-0000C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49</xdr:row>
          <xdr:rowOff>28575</xdr:rowOff>
        </xdr:to>
        <xdr:sp macro="" textlink="">
          <xdr:nvSpPr>
            <xdr:cNvPr id="3271" name="Check Box 199" hidden="1">
              <a:extLst>
                <a:ext uri="{63B3BB69-23CF-44E3-9099-C40C66FF867C}">
                  <a14:compatExt spid="_x0000_s3271"/>
                </a:ext>
                <a:ext uri="{FF2B5EF4-FFF2-40B4-BE49-F238E27FC236}">
                  <a16:creationId xmlns:a16="http://schemas.microsoft.com/office/drawing/2014/main" id="{00000000-0008-0000-0200-0000C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47</xdr:row>
          <xdr:rowOff>352425</xdr:rowOff>
        </xdr:to>
        <xdr:sp macro="" textlink="">
          <xdr:nvSpPr>
            <xdr:cNvPr id="3272" name="Check Box 200" hidden="1">
              <a:extLst>
                <a:ext uri="{63B3BB69-23CF-44E3-9099-C40C66FF867C}">
                  <a14:compatExt spid="_x0000_s3272"/>
                </a:ext>
                <a:ext uri="{FF2B5EF4-FFF2-40B4-BE49-F238E27FC236}">
                  <a16:creationId xmlns:a16="http://schemas.microsoft.com/office/drawing/2014/main" id="{00000000-0008-0000-0200-0000C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73" name="Check Box 201" hidden="1">
              <a:extLst>
                <a:ext uri="{63B3BB69-23CF-44E3-9099-C40C66FF867C}">
                  <a14:compatExt spid="_x0000_s3273"/>
                </a:ext>
                <a:ext uri="{FF2B5EF4-FFF2-40B4-BE49-F238E27FC236}">
                  <a16:creationId xmlns:a16="http://schemas.microsoft.com/office/drawing/2014/main" id="{00000000-0008-0000-0200-0000C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74" name="Check Box 202" hidden="1">
              <a:extLst>
                <a:ext uri="{63B3BB69-23CF-44E3-9099-C40C66FF867C}">
                  <a14:compatExt spid="_x0000_s3274"/>
                </a:ext>
                <a:ext uri="{FF2B5EF4-FFF2-40B4-BE49-F238E27FC236}">
                  <a16:creationId xmlns:a16="http://schemas.microsoft.com/office/drawing/2014/main" id="{00000000-0008-0000-0200-0000C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75" name="Check Box 203" hidden="1">
              <a:extLst>
                <a:ext uri="{63B3BB69-23CF-44E3-9099-C40C66FF867C}">
                  <a14:compatExt spid="_x0000_s3275"/>
                </a:ext>
                <a:ext uri="{FF2B5EF4-FFF2-40B4-BE49-F238E27FC236}">
                  <a16:creationId xmlns:a16="http://schemas.microsoft.com/office/drawing/2014/main" id="{00000000-0008-0000-0200-0000C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76" name="Check Box 204" hidden="1">
              <a:extLst>
                <a:ext uri="{63B3BB69-23CF-44E3-9099-C40C66FF867C}">
                  <a14:compatExt spid="_x0000_s3276"/>
                </a:ext>
                <a:ext uri="{FF2B5EF4-FFF2-40B4-BE49-F238E27FC236}">
                  <a16:creationId xmlns:a16="http://schemas.microsoft.com/office/drawing/2014/main" id="{00000000-0008-0000-0200-0000C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47</xdr:row>
          <xdr:rowOff>0</xdr:rowOff>
        </xdr:to>
        <xdr:sp macro="" textlink="">
          <xdr:nvSpPr>
            <xdr:cNvPr id="3277" name="Check Box 205" hidden="1">
              <a:extLst>
                <a:ext uri="{63B3BB69-23CF-44E3-9099-C40C66FF867C}">
                  <a14:compatExt spid="_x0000_s3277"/>
                </a:ext>
                <a:ext uri="{FF2B5EF4-FFF2-40B4-BE49-F238E27FC236}">
                  <a16:creationId xmlns:a16="http://schemas.microsoft.com/office/drawing/2014/main" id="{00000000-0008-0000-0200-0000C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49</xdr:row>
          <xdr:rowOff>28575</xdr:rowOff>
        </xdr:to>
        <xdr:sp macro="" textlink="">
          <xdr:nvSpPr>
            <xdr:cNvPr id="3278" name="Check Box 206" hidden="1">
              <a:extLst>
                <a:ext uri="{63B3BB69-23CF-44E3-9099-C40C66FF867C}">
                  <a14:compatExt spid="_x0000_s3278"/>
                </a:ext>
                <a:ext uri="{FF2B5EF4-FFF2-40B4-BE49-F238E27FC236}">
                  <a16:creationId xmlns:a16="http://schemas.microsoft.com/office/drawing/2014/main" id="{00000000-0008-0000-0200-0000C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47</xdr:row>
          <xdr:rowOff>352425</xdr:rowOff>
        </xdr:to>
        <xdr:sp macro="" textlink="">
          <xdr:nvSpPr>
            <xdr:cNvPr id="3279" name="Check Box 207" hidden="1">
              <a:extLst>
                <a:ext uri="{63B3BB69-23CF-44E3-9099-C40C66FF867C}">
                  <a14:compatExt spid="_x0000_s3279"/>
                </a:ext>
                <a:ext uri="{FF2B5EF4-FFF2-40B4-BE49-F238E27FC236}">
                  <a16:creationId xmlns:a16="http://schemas.microsoft.com/office/drawing/2014/main" id="{00000000-0008-0000-0200-0000C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80" name="Check Box 208" hidden="1">
              <a:extLst>
                <a:ext uri="{63B3BB69-23CF-44E3-9099-C40C66FF867C}">
                  <a14:compatExt spid="_x0000_s3280"/>
                </a:ext>
                <a:ext uri="{FF2B5EF4-FFF2-40B4-BE49-F238E27FC236}">
                  <a16:creationId xmlns:a16="http://schemas.microsoft.com/office/drawing/2014/main" id="{00000000-0008-0000-0200-0000D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81" name="Check Box 209" hidden="1">
              <a:extLst>
                <a:ext uri="{63B3BB69-23CF-44E3-9099-C40C66FF867C}">
                  <a14:compatExt spid="_x0000_s3281"/>
                </a:ext>
                <a:ext uri="{FF2B5EF4-FFF2-40B4-BE49-F238E27FC236}">
                  <a16:creationId xmlns:a16="http://schemas.microsoft.com/office/drawing/2014/main" id="{00000000-0008-0000-0200-0000D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2119</xdr:colOff>
      <xdr:row>0</xdr:row>
      <xdr:rowOff>231777</xdr:rowOff>
    </xdr:from>
    <xdr:to>
      <xdr:col>9</xdr:col>
      <xdr:colOff>970491</xdr:colOff>
      <xdr:row>1</xdr:row>
      <xdr:rowOff>808567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pSpPr/>
      </xdr:nvGrpSpPr>
      <xdr:grpSpPr>
        <a:xfrm>
          <a:off x="12702119" y="231777"/>
          <a:ext cx="3804705" cy="1201207"/>
          <a:chOff x="13309552" y="231497"/>
          <a:chExt cx="3942289" cy="1211790"/>
        </a:xfrm>
      </xdr:grpSpPr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 txBox="1"/>
        </xdr:nvSpPr>
        <xdr:spPr>
          <a:xfrm>
            <a:off x="13309552" y="231497"/>
            <a:ext cx="3942289" cy="121179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</a:t>
            </a: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LISTÉS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EN "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RISQUES INDUSTRIELS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DOIVENT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</a:t>
            </a:r>
            <a:r>
              <a:rPr lang="fr-FR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RÉPERTORIÉS DANS LA LISTE DE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VOS BÂTIMENTS DANS L'ONGLET DU MÊME NOM</a:t>
            </a:r>
            <a:endParaRPr lang="fr-FR">
              <a:effectLst/>
            </a:endParaRPr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28248" y="235635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571750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4" name="Graphic 1" descr="Informatio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81225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5" name="Graphic 1" descr="Information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333625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6" name="Graphic 1" descr="Information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333625"/>
          <a:ext cx="406400" cy="406400"/>
        </a:xfrm>
        <a:prstGeom prst="rect">
          <a:avLst/>
        </a:prstGeom>
      </xdr:spPr>
    </xdr:pic>
    <xdr:clientData/>
  </xdr:twoCellAnchor>
  <xdr:twoCellAnchor>
    <xdr:from>
      <xdr:col>0</xdr:col>
      <xdr:colOff>136454</xdr:colOff>
      <xdr:row>1</xdr:row>
      <xdr:rowOff>38046</xdr:rowOff>
    </xdr:from>
    <xdr:to>
      <xdr:col>2</xdr:col>
      <xdr:colOff>2901953</xdr:colOff>
      <xdr:row>5</xdr:row>
      <xdr:rowOff>136519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pSpPr/>
      </xdr:nvGrpSpPr>
      <xdr:grpSpPr>
        <a:xfrm>
          <a:off x="136454" y="857196"/>
          <a:ext cx="4051374" cy="1098598"/>
          <a:chOff x="12194118" y="389915"/>
          <a:chExt cx="4114664" cy="951085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 txBox="1"/>
        </xdr:nvSpPr>
        <xdr:spPr>
          <a:xfrm>
            <a:off x="12194118" y="389915"/>
            <a:ext cx="4114664" cy="95108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endParaRPr lang="fr-FR" sz="1100" baseline="0"/>
          </a:p>
          <a:p>
            <a:r>
              <a:rPr lang="fr-FR" sz="1100" baseline="0"/>
              <a:t>LES </a:t>
            </a:r>
            <a:r>
              <a:rPr lang="fr-FR" sz="1100"/>
              <a:t>BIENS LISTÉS</a:t>
            </a:r>
            <a:r>
              <a:rPr lang="fr-FR" sz="1100" baseline="0"/>
              <a:t> EN "</a:t>
            </a:r>
            <a:r>
              <a:rPr lang="fr-FR" sz="1100" i="1" baseline="0"/>
              <a:t>RECONSTRUCTION À L'IDENTIQUE</a:t>
            </a:r>
            <a:r>
              <a:rPr lang="fr-FR" sz="1100" baseline="0"/>
              <a:t>" DOIVENT ÊTRE </a:t>
            </a:r>
            <a:r>
              <a:rPr lang="fr-FR" sz="1100" b="1" baseline="0">
                <a:solidFill>
                  <a:srgbClr val="C00000"/>
                </a:solidFill>
              </a:rPr>
              <a:t>OBLIGATOIREMENT</a:t>
            </a:r>
            <a:r>
              <a:rPr lang="fr-FR" sz="1100" b="0" baseline="0"/>
              <a:t> RÉPERTORIÉS DANS LA LISTE DE</a:t>
            </a:r>
            <a:r>
              <a:rPr lang="fr-FR" sz="1100" baseline="0"/>
              <a:t> VOS BÂTIMENTS DANS L'ONGLET DU MÊME NOM</a:t>
            </a:r>
            <a:endParaRPr lang="fr-FR" sz="1100"/>
          </a:p>
        </xdr:txBody>
      </xdr:sp>
      <xdr:pic>
        <xdr:nvPicPr>
          <xdr:cNvPr id="9" name="Pictur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61979" y="520096"/>
            <a:ext cx="321086" cy="320084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6</xdr:row>
      <xdr:rowOff>114300</xdr:rowOff>
    </xdr:from>
    <xdr:to>
      <xdr:col>0</xdr:col>
      <xdr:colOff>520700</xdr:colOff>
      <xdr:row>6</xdr:row>
      <xdr:rowOff>520700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571750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6</xdr:row>
      <xdr:rowOff>114300</xdr:rowOff>
    </xdr:from>
    <xdr:to>
      <xdr:col>0</xdr:col>
      <xdr:colOff>520700</xdr:colOff>
      <xdr:row>6</xdr:row>
      <xdr:rowOff>520700</xdr:rowOff>
    </xdr:to>
    <xdr:pic>
      <xdr:nvPicPr>
        <xdr:cNvPr id="3" name="Graphic 1" descr="Information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981200"/>
          <a:ext cx="406400" cy="406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3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AN115"/>
  <sheetViews>
    <sheetView tabSelected="1" topLeftCell="A9" zoomScale="80" zoomScaleNormal="80" workbookViewId="0">
      <selection activeCell="I29" sqref="I29"/>
    </sheetView>
  </sheetViews>
  <sheetFormatPr baseColWidth="10" defaultColWidth="10.85546875" defaultRowHeight="15" x14ac:dyDescent="0.25"/>
  <cols>
    <col min="1" max="1" width="8.42578125" style="2" customWidth="1"/>
    <col min="2" max="2" width="16" style="2" customWidth="1"/>
    <col min="3" max="3" width="57.85546875" style="2" bestFit="1" customWidth="1"/>
    <col min="4" max="4" width="69.42578125" style="2" customWidth="1"/>
    <col min="5" max="5" width="22.42578125" style="2" bestFit="1" customWidth="1"/>
    <col min="6" max="6" width="31.42578125" style="2" bestFit="1" customWidth="1"/>
    <col min="7" max="7" width="30.42578125" style="2" customWidth="1"/>
    <col min="8" max="8" width="22.42578125" style="2" customWidth="1"/>
    <col min="9" max="9" width="32.85546875" style="2" customWidth="1"/>
    <col min="10" max="10" width="36.28515625" style="2" customWidth="1"/>
    <col min="11" max="11" width="26" style="2" customWidth="1"/>
    <col min="12" max="12" width="30.42578125" style="2" customWidth="1"/>
    <col min="13" max="13" width="35.140625" style="2" customWidth="1"/>
    <col min="14" max="17" width="30.42578125" style="2" customWidth="1"/>
    <col min="18" max="18" width="43.85546875" style="2" customWidth="1"/>
    <col min="19" max="19" width="42.140625" style="2" customWidth="1"/>
    <col min="20" max="20" width="20.85546875" style="2" customWidth="1"/>
    <col min="21" max="21" width="15.85546875" style="2" customWidth="1"/>
    <col min="22" max="22" width="12.85546875" style="2" customWidth="1"/>
    <col min="23" max="23" width="14.85546875" style="2" customWidth="1"/>
    <col min="24" max="24" width="69.42578125" style="2" bestFit="1" customWidth="1"/>
    <col min="25" max="31" width="10.85546875" style="2"/>
    <col min="32" max="32" width="10.85546875" style="2" customWidth="1"/>
    <col min="33" max="33" width="28.42578125" style="2" customWidth="1"/>
    <col min="34" max="34" width="15" style="2" bestFit="1" customWidth="1"/>
    <col min="35" max="35" width="16.7109375" style="2" customWidth="1"/>
    <col min="36" max="36" width="39.42578125" style="2" bestFit="1" customWidth="1"/>
    <col min="37" max="37" width="15.42578125" style="2" customWidth="1"/>
    <col min="38" max="38" width="24.140625" style="2" bestFit="1" customWidth="1"/>
    <col min="39" max="39" width="54.85546875" style="2" bestFit="1" customWidth="1"/>
    <col min="40" max="40" width="23.140625" style="2" bestFit="1" customWidth="1"/>
    <col min="41" max="16384" width="10.85546875" style="2"/>
  </cols>
  <sheetData>
    <row r="1" spans="1:24" ht="36" customHeight="1" x14ac:dyDescent="0.25">
      <c r="A1" s="187" t="s">
        <v>35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23"/>
    </row>
    <row r="2" spans="1:24" ht="19.5" customHeight="1" x14ac:dyDescent="0.25">
      <c r="B2" s="1"/>
      <c r="C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9.5" customHeight="1" x14ac:dyDescent="0.25">
      <c r="D3" s="26" t="s">
        <v>10</v>
      </c>
      <c r="E3" s="24">
        <f>COUNTA(C14:C115)</f>
        <v>16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"/>
      <c r="U3" s="1"/>
      <c r="V3" s="1"/>
      <c r="W3" s="1"/>
      <c r="X3" s="1"/>
    </row>
    <row r="4" spans="1:24" ht="19.5" customHeight="1" x14ac:dyDescent="0.25">
      <c r="B4" s="4"/>
      <c r="C4" s="4"/>
      <c r="D4" s="26" t="s">
        <v>26</v>
      </c>
      <c r="E4" s="45">
        <f>CEILING(SUM(E14:E199),1)</f>
        <v>7734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X4" s="4"/>
    </row>
    <row r="5" spans="1:24" ht="19.5" customHeight="1" x14ac:dyDescent="0.25">
      <c r="B5" s="4"/>
      <c r="C5" s="4"/>
      <c r="D5" s="26" t="s">
        <v>94</v>
      </c>
      <c r="E5" s="45">
        <f>SUMIF($N$14:$N$115,"&lt;&gt;NON",$P$14:$P$115)</f>
        <v>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X5" s="4"/>
    </row>
    <row r="6" spans="1:24" ht="19.5" customHeight="1" x14ac:dyDescent="0.25">
      <c r="B6" s="4"/>
      <c r="C6" s="4"/>
      <c r="D6" s="26" t="s">
        <v>95</v>
      </c>
      <c r="E6" s="45">
        <f>SUMIF($N$14:$N$115,"&lt;&gt;NON",$Q$14:$Q$115)</f>
        <v>0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X6" s="4"/>
    </row>
    <row r="7" spans="1:24" ht="19.5" customHeight="1" x14ac:dyDescent="0.25">
      <c r="B7" s="4"/>
      <c r="C7" s="4"/>
      <c r="D7" s="26" t="s">
        <v>97</v>
      </c>
      <c r="E7" s="45">
        <v>458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X7" s="4"/>
    </row>
    <row r="8" spans="1:24" ht="19.5" customHeight="1" x14ac:dyDescent="0.25">
      <c r="B8" s="4"/>
      <c r="C8" s="4"/>
      <c r="D8" s="26" t="s">
        <v>96</v>
      </c>
      <c r="E8" s="45">
        <v>2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X8" s="4"/>
    </row>
    <row r="9" spans="1:24" ht="19.5" customHeight="1" x14ac:dyDescent="0.25">
      <c r="B9" s="4"/>
      <c r="C9" s="4"/>
      <c r="D9" s="78"/>
      <c r="E9" s="7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X9" s="4"/>
    </row>
    <row r="10" spans="1:24" ht="30" customHeight="1" thickBot="1" x14ac:dyDescent="0.3">
      <c r="A10" s="82"/>
      <c r="B10" s="82"/>
      <c r="C10" s="188" t="s">
        <v>86</v>
      </c>
      <c r="D10" s="188"/>
      <c r="E10" s="188"/>
      <c r="F10" s="188"/>
      <c r="G10" s="188"/>
      <c r="H10" s="188"/>
      <c r="I10" s="188"/>
      <c r="J10" s="190" t="s">
        <v>90</v>
      </c>
      <c r="K10" s="190"/>
      <c r="L10" s="190"/>
      <c r="M10" s="190"/>
      <c r="N10" s="190"/>
      <c r="O10" s="190"/>
      <c r="P10" s="190"/>
      <c r="Q10" s="190"/>
      <c r="R10" s="189" t="s">
        <v>92</v>
      </c>
      <c r="S10" s="189"/>
      <c r="T10" s="189"/>
      <c r="U10" s="189"/>
      <c r="V10" s="189"/>
      <c r="W10" s="189"/>
      <c r="X10" s="82"/>
    </row>
    <row r="11" spans="1:24" ht="7.5" customHeight="1" x14ac:dyDescent="0.25">
      <c r="B11" s="3"/>
      <c r="K11" s="3"/>
      <c r="L11" s="3"/>
      <c r="M11" s="3"/>
      <c r="N11" s="3"/>
      <c r="O11" s="3"/>
      <c r="P11" s="3"/>
      <c r="Q11" s="3"/>
      <c r="R11" s="3"/>
      <c r="S11" s="3"/>
      <c r="X11" s="3"/>
    </row>
    <row r="12" spans="1:24" ht="77.25" customHeight="1" x14ac:dyDescent="0.25">
      <c r="A12" s="83"/>
      <c r="B12" s="84" t="s">
        <v>3</v>
      </c>
      <c r="C12" s="33" t="s">
        <v>44</v>
      </c>
      <c r="D12" s="33" t="s">
        <v>6</v>
      </c>
      <c r="E12" s="33" t="s">
        <v>11</v>
      </c>
      <c r="F12" s="33" t="s">
        <v>7</v>
      </c>
      <c r="G12" s="33" t="s">
        <v>8</v>
      </c>
      <c r="H12" s="33" t="s">
        <v>49</v>
      </c>
      <c r="I12" s="33" t="s">
        <v>50</v>
      </c>
      <c r="J12" s="130" t="s">
        <v>119</v>
      </c>
      <c r="K12" s="80" t="s">
        <v>65</v>
      </c>
      <c r="L12" s="80" t="s">
        <v>66</v>
      </c>
      <c r="M12" s="80" t="s">
        <v>85</v>
      </c>
      <c r="N12" s="80" t="s">
        <v>72</v>
      </c>
      <c r="O12" s="80" t="s">
        <v>159</v>
      </c>
      <c r="P12" s="80" t="s">
        <v>77</v>
      </c>
      <c r="Q12" s="80" t="s">
        <v>78</v>
      </c>
      <c r="R12" s="60" t="s">
        <v>79</v>
      </c>
      <c r="S12" s="60" t="s">
        <v>80</v>
      </c>
      <c r="T12" s="60" t="s">
        <v>9</v>
      </c>
      <c r="U12" s="60" t="s">
        <v>2</v>
      </c>
      <c r="V12" s="60" t="s">
        <v>1</v>
      </c>
      <c r="W12" s="60" t="s">
        <v>0</v>
      </c>
      <c r="X12" s="81" t="s">
        <v>24</v>
      </c>
    </row>
    <row r="13" spans="1:24" ht="63" customHeight="1" thickBot="1" x14ac:dyDescent="0.3">
      <c r="A13" s="11"/>
      <c r="B13" s="21" t="s">
        <v>93</v>
      </c>
      <c r="C13" s="34" t="s">
        <v>36</v>
      </c>
      <c r="D13" s="34" t="s">
        <v>37</v>
      </c>
      <c r="E13" s="34" t="s">
        <v>38</v>
      </c>
      <c r="F13" s="34" t="s">
        <v>16</v>
      </c>
      <c r="G13" s="34" t="s">
        <v>16</v>
      </c>
      <c r="H13" s="35" t="s">
        <v>68</v>
      </c>
      <c r="I13" s="34" t="s">
        <v>16</v>
      </c>
      <c r="J13" s="85" t="s">
        <v>4</v>
      </c>
      <c r="K13" s="85" t="s">
        <v>67</v>
      </c>
      <c r="L13" s="86" t="s">
        <v>87</v>
      </c>
      <c r="M13" s="87" t="s">
        <v>4</v>
      </c>
      <c r="N13" s="86" t="s">
        <v>87</v>
      </c>
      <c r="O13" s="86"/>
      <c r="P13" s="88" t="s">
        <v>88</v>
      </c>
      <c r="Q13" s="89" t="s">
        <v>89</v>
      </c>
      <c r="R13" s="103" t="s">
        <v>91</v>
      </c>
      <c r="S13" s="103" t="s">
        <v>91</v>
      </c>
      <c r="T13" s="184" t="s">
        <v>45</v>
      </c>
      <c r="U13" s="185"/>
      <c r="V13" s="185"/>
      <c r="W13" s="186"/>
      <c r="X13" s="104" t="s">
        <v>4</v>
      </c>
    </row>
    <row r="14" spans="1:24" ht="28.5" customHeight="1" x14ac:dyDescent="0.25">
      <c r="A14" s="19"/>
      <c r="B14" s="19">
        <f>IF(C14&lt;&gt;0,1,0)</f>
        <v>1</v>
      </c>
      <c r="C14" s="17" t="s">
        <v>171</v>
      </c>
      <c r="D14" s="14" t="s">
        <v>172</v>
      </c>
      <c r="E14" s="91">
        <v>431</v>
      </c>
      <c r="F14" s="28" t="s">
        <v>12</v>
      </c>
      <c r="G14" s="8" t="s">
        <v>17</v>
      </c>
      <c r="H14" s="8"/>
      <c r="I14" s="77" t="s">
        <v>199</v>
      </c>
      <c r="J14" s="114"/>
      <c r="K14" s="114"/>
      <c r="L14" s="115"/>
      <c r="M14" s="114"/>
      <c r="N14" s="116"/>
      <c r="O14" s="172"/>
      <c r="P14" s="117"/>
      <c r="Q14" s="118"/>
      <c r="R14" s="110" t="s">
        <v>81</v>
      </c>
      <c r="S14" s="111"/>
      <c r="T14" s="111"/>
      <c r="U14" s="111"/>
      <c r="V14" s="111"/>
      <c r="W14" s="111"/>
      <c r="X14" s="159"/>
    </row>
    <row r="15" spans="1:24" ht="28.5" customHeight="1" x14ac:dyDescent="0.25">
      <c r="A15" s="19"/>
      <c r="B15" s="19">
        <f>IF(C15&lt;&gt;0,B14+1,0)</f>
        <v>2</v>
      </c>
      <c r="C15" s="17" t="s">
        <v>173</v>
      </c>
      <c r="D15" s="14" t="s">
        <v>174</v>
      </c>
      <c r="E15" s="91">
        <v>820</v>
      </c>
      <c r="F15" s="28" t="s">
        <v>13</v>
      </c>
      <c r="G15" s="8" t="s">
        <v>23</v>
      </c>
      <c r="H15" s="8"/>
      <c r="I15" s="77" t="s">
        <v>200</v>
      </c>
      <c r="J15" s="119"/>
      <c r="K15" s="119"/>
      <c r="L15" s="120"/>
      <c r="M15" s="119"/>
      <c r="N15" s="121"/>
      <c r="O15" s="173"/>
      <c r="P15" s="122"/>
      <c r="Q15" s="123"/>
      <c r="R15" s="112" t="s">
        <v>81</v>
      </c>
      <c r="S15" s="113"/>
      <c r="T15" s="113"/>
      <c r="U15" s="113"/>
      <c r="V15" s="113"/>
      <c r="W15" s="113"/>
      <c r="X15" s="160"/>
    </row>
    <row r="16" spans="1:24" ht="28.5" customHeight="1" x14ac:dyDescent="0.25">
      <c r="A16" s="19"/>
      <c r="B16" s="19">
        <f t="shared" ref="B16:B79" si="0">IF(C16&lt;&gt;0,B15+1,0)</f>
        <v>3</v>
      </c>
      <c r="C16" s="17" t="s">
        <v>175</v>
      </c>
      <c r="D16" s="14" t="s">
        <v>176</v>
      </c>
      <c r="E16" s="91">
        <v>602</v>
      </c>
      <c r="F16" s="28" t="s">
        <v>13</v>
      </c>
      <c r="G16" s="8" t="s">
        <v>18</v>
      </c>
      <c r="H16" s="8"/>
      <c r="I16" s="77" t="s">
        <v>199</v>
      </c>
      <c r="J16" s="119"/>
      <c r="K16" s="119"/>
      <c r="L16" s="120"/>
      <c r="M16" s="119"/>
      <c r="N16" s="121"/>
      <c r="O16" s="173"/>
      <c r="P16" s="122"/>
      <c r="Q16" s="123"/>
      <c r="R16" s="112" t="s">
        <v>81</v>
      </c>
      <c r="S16" s="113"/>
      <c r="T16" s="113"/>
      <c r="U16" s="113"/>
      <c r="V16" s="113"/>
      <c r="W16" s="113"/>
      <c r="X16" s="160"/>
    </row>
    <row r="17" spans="1:40" ht="28.5" customHeight="1" x14ac:dyDescent="0.25">
      <c r="A17" s="19"/>
      <c r="B17" s="19">
        <f t="shared" si="0"/>
        <v>4</v>
      </c>
      <c r="C17" s="17" t="s">
        <v>177</v>
      </c>
      <c r="D17" s="14" t="s">
        <v>176</v>
      </c>
      <c r="E17" s="91">
        <v>1538</v>
      </c>
      <c r="F17" s="28" t="s">
        <v>13</v>
      </c>
      <c r="G17" s="8" t="s">
        <v>18</v>
      </c>
      <c r="H17" s="8"/>
      <c r="I17" s="77" t="s">
        <v>199</v>
      </c>
      <c r="J17" s="119"/>
      <c r="K17" s="119"/>
      <c r="L17" s="120"/>
      <c r="M17" s="119"/>
      <c r="N17" s="121"/>
      <c r="O17" s="173"/>
      <c r="P17" s="122"/>
      <c r="Q17" s="123"/>
      <c r="R17" s="112" t="s">
        <v>81</v>
      </c>
      <c r="S17" s="113"/>
      <c r="T17" s="113"/>
      <c r="U17" s="113"/>
      <c r="V17" s="113"/>
      <c r="W17" s="113"/>
      <c r="X17" s="160"/>
      <c r="AG17" s="59" t="s">
        <v>7</v>
      </c>
      <c r="AH17" s="60" t="s">
        <v>8</v>
      </c>
      <c r="AI17" s="71" t="s">
        <v>51</v>
      </c>
      <c r="AJ17" s="72" t="s">
        <v>52</v>
      </c>
      <c r="AK17" s="73" t="s">
        <v>69</v>
      </c>
      <c r="AL17" s="59" t="s">
        <v>73</v>
      </c>
      <c r="AM17" s="60" t="s">
        <v>79</v>
      </c>
      <c r="AN17" s="33" t="s">
        <v>80</v>
      </c>
    </row>
    <row r="18" spans="1:40" ht="28.5" customHeight="1" x14ac:dyDescent="0.25">
      <c r="A18" s="19"/>
      <c r="B18" s="19">
        <f t="shared" si="0"/>
        <v>5</v>
      </c>
      <c r="C18" s="17" t="s">
        <v>178</v>
      </c>
      <c r="D18" s="14" t="s">
        <v>176</v>
      </c>
      <c r="E18" s="91">
        <v>252</v>
      </c>
      <c r="F18" s="28" t="s">
        <v>12</v>
      </c>
      <c r="G18" s="8" t="s">
        <v>22</v>
      </c>
      <c r="H18" s="8"/>
      <c r="I18" s="77" t="s">
        <v>34</v>
      </c>
      <c r="J18" s="119"/>
      <c r="K18" s="119"/>
      <c r="L18" s="120"/>
      <c r="M18" s="119"/>
      <c r="N18" s="121"/>
      <c r="O18" s="173"/>
      <c r="P18" s="122"/>
      <c r="Q18" s="123"/>
      <c r="R18" s="112" t="s">
        <v>81</v>
      </c>
      <c r="S18" s="113"/>
      <c r="T18" s="113"/>
      <c r="U18" s="113"/>
      <c r="V18" s="113"/>
      <c r="W18" s="113"/>
      <c r="X18" s="181" t="s">
        <v>196</v>
      </c>
      <c r="AG18" s="61" t="s">
        <v>12</v>
      </c>
      <c r="AH18" s="63" t="s">
        <v>17</v>
      </c>
      <c r="AI18" s="65" t="s">
        <v>33</v>
      </c>
      <c r="AJ18" s="68" t="s">
        <v>34</v>
      </c>
      <c r="AK18" s="74" t="s">
        <v>34</v>
      </c>
      <c r="AL18" s="61" t="s">
        <v>34</v>
      </c>
      <c r="AM18" s="63" t="s">
        <v>34</v>
      </c>
      <c r="AN18" s="65" t="s">
        <v>34</v>
      </c>
    </row>
    <row r="19" spans="1:40" ht="28.5" customHeight="1" x14ac:dyDescent="0.25">
      <c r="A19" s="19"/>
      <c r="B19" s="19">
        <f t="shared" si="0"/>
        <v>6</v>
      </c>
      <c r="C19" s="17" t="s">
        <v>179</v>
      </c>
      <c r="D19" s="14" t="s">
        <v>172</v>
      </c>
      <c r="E19" s="91">
        <v>30</v>
      </c>
      <c r="F19" s="28" t="s">
        <v>12</v>
      </c>
      <c r="G19" s="8" t="s">
        <v>22</v>
      </c>
      <c r="H19" s="8"/>
      <c r="I19" s="77" t="s">
        <v>34</v>
      </c>
      <c r="J19" s="119"/>
      <c r="K19" s="119"/>
      <c r="L19" s="120"/>
      <c r="M19" s="119"/>
      <c r="N19" s="121"/>
      <c r="O19" s="173"/>
      <c r="P19" s="122"/>
      <c r="Q19" s="123"/>
      <c r="R19" s="112"/>
      <c r="S19" s="113"/>
      <c r="T19" s="113"/>
      <c r="U19" s="113"/>
      <c r="V19" s="113"/>
      <c r="W19" s="113" t="s">
        <v>33</v>
      </c>
      <c r="X19" s="160" t="s">
        <v>195</v>
      </c>
      <c r="AG19" s="61" t="s">
        <v>13</v>
      </c>
      <c r="AH19" s="63" t="s">
        <v>18</v>
      </c>
      <c r="AI19" s="65" t="s">
        <v>34</v>
      </c>
      <c r="AJ19" s="69" t="s">
        <v>59</v>
      </c>
      <c r="AK19" s="75" t="s">
        <v>70</v>
      </c>
      <c r="AL19" s="61" t="s">
        <v>74</v>
      </c>
      <c r="AM19" s="63" t="s">
        <v>81</v>
      </c>
      <c r="AN19" s="65" t="s">
        <v>83</v>
      </c>
    </row>
    <row r="20" spans="1:40" s="56" customFormat="1" ht="27" customHeight="1" x14ac:dyDescent="0.25">
      <c r="A20" s="55"/>
      <c r="B20" s="19">
        <f t="shared" si="0"/>
        <v>7</v>
      </c>
      <c r="C20" s="17" t="s">
        <v>180</v>
      </c>
      <c r="D20" s="14" t="s">
        <v>172</v>
      </c>
      <c r="E20" s="91">
        <v>428</v>
      </c>
      <c r="F20" s="28" t="s">
        <v>13</v>
      </c>
      <c r="G20" s="8" t="s">
        <v>21</v>
      </c>
      <c r="H20" s="8"/>
      <c r="I20" s="77" t="s">
        <v>199</v>
      </c>
      <c r="J20" s="119"/>
      <c r="K20" s="119"/>
      <c r="L20" s="120"/>
      <c r="M20" s="119"/>
      <c r="N20" s="121"/>
      <c r="O20" s="173"/>
      <c r="P20" s="122"/>
      <c r="Q20" s="123"/>
      <c r="R20" s="112"/>
      <c r="S20" s="113"/>
      <c r="T20" s="113"/>
      <c r="U20" s="113"/>
      <c r="V20" s="113"/>
      <c r="W20" s="113" t="s">
        <v>33</v>
      </c>
      <c r="X20" s="160" t="s">
        <v>195</v>
      </c>
      <c r="AG20" s="62" t="s">
        <v>14</v>
      </c>
      <c r="AH20" s="64" t="s">
        <v>21</v>
      </c>
      <c r="AI20" s="66"/>
      <c r="AJ20" s="69" t="s">
        <v>60</v>
      </c>
      <c r="AK20" s="75" t="s">
        <v>71</v>
      </c>
      <c r="AL20" s="62" t="s">
        <v>75</v>
      </c>
      <c r="AM20" s="63" t="s">
        <v>82</v>
      </c>
      <c r="AN20" s="66" t="s">
        <v>84</v>
      </c>
    </row>
    <row r="21" spans="1:40" ht="28.5" customHeight="1" x14ac:dyDescent="0.25">
      <c r="A21" s="19"/>
      <c r="B21" s="19">
        <f t="shared" si="0"/>
        <v>8</v>
      </c>
      <c r="C21" s="17" t="s">
        <v>181</v>
      </c>
      <c r="D21" s="14" t="s">
        <v>172</v>
      </c>
      <c r="E21" s="91">
        <v>1327</v>
      </c>
      <c r="F21" s="28" t="s">
        <v>13</v>
      </c>
      <c r="G21" s="8" t="s">
        <v>21</v>
      </c>
      <c r="H21" s="8"/>
      <c r="I21" s="77" t="s">
        <v>201</v>
      </c>
      <c r="J21" s="119"/>
      <c r="K21" s="119"/>
      <c r="L21" s="120"/>
      <c r="M21" s="119"/>
      <c r="N21" s="121"/>
      <c r="O21" s="173"/>
      <c r="P21" s="122"/>
      <c r="Q21" s="123"/>
      <c r="R21" s="112" t="s">
        <v>81</v>
      </c>
      <c r="S21" s="113"/>
      <c r="T21" s="113"/>
      <c r="U21" s="113"/>
      <c r="V21" s="113"/>
      <c r="W21" s="113"/>
      <c r="X21" s="160"/>
      <c r="AG21" s="61" t="s">
        <v>15</v>
      </c>
      <c r="AH21" s="63" t="s">
        <v>19</v>
      </c>
      <c r="AI21" s="65"/>
      <c r="AJ21" s="69" t="s">
        <v>61</v>
      </c>
      <c r="AK21" s="75"/>
      <c r="AL21" s="61" t="s">
        <v>76</v>
      </c>
      <c r="AM21" s="63"/>
      <c r="AN21" s="65"/>
    </row>
    <row r="22" spans="1:40" ht="28.5" customHeight="1" x14ac:dyDescent="0.25">
      <c r="A22" s="19"/>
      <c r="B22" s="19">
        <f t="shared" si="0"/>
        <v>9</v>
      </c>
      <c r="C22" s="17" t="s">
        <v>182</v>
      </c>
      <c r="D22" s="14" t="s">
        <v>183</v>
      </c>
      <c r="E22" s="91">
        <v>61</v>
      </c>
      <c r="F22" s="28" t="s">
        <v>13</v>
      </c>
      <c r="G22" s="8" t="s">
        <v>21</v>
      </c>
      <c r="H22" s="8"/>
      <c r="I22" s="77" t="s">
        <v>34</v>
      </c>
      <c r="J22" s="119"/>
      <c r="K22" s="119"/>
      <c r="L22" s="120"/>
      <c r="M22" s="119"/>
      <c r="N22" s="121"/>
      <c r="O22" s="173"/>
      <c r="P22" s="122"/>
      <c r="Q22" s="123"/>
      <c r="R22" s="112"/>
      <c r="S22" s="113"/>
      <c r="T22" s="113"/>
      <c r="U22" s="113"/>
      <c r="V22" s="113"/>
      <c r="W22" s="113"/>
      <c r="X22" s="160"/>
      <c r="AG22" s="61"/>
      <c r="AH22" s="63" t="s">
        <v>20</v>
      </c>
      <c r="AI22" s="65"/>
      <c r="AJ22" s="69" t="s">
        <v>62</v>
      </c>
      <c r="AK22" s="75"/>
      <c r="AL22" s="61"/>
      <c r="AM22" s="63"/>
      <c r="AN22" s="65"/>
    </row>
    <row r="23" spans="1:40" ht="28.5" customHeight="1" x14ac:dyDescent="0.25">
      <c r="A23" s="19"/>
      <c r="B23" s="19">
        <f t="shared" si="0"/>
        <v>10</v>
      </c>
      <c r="C23" s="17" t="s">
        <v>184</v>
      </c>
      <c r="D23" s="14" t="s">
        <v>183</v>
      </c>
      <c r="E23" s="91">
        <v>138</v>
      </c>
      <c r="F23" s="28" t="s">
        <v>13</v>
      </c>
      <c r="G23" s="8" t="s">
        <v>21</v>
      </c>
      <c r="H23" s="8"/>
      <c r="I23" s="77" t="s">
        <v>34</v>
      </c>
      <c r="J23" s="119"/>
      <c r="K23" s="119"/>
      <c r="L23" s="120"/>
      <c r="M23" s="119"/>
      <c r="N23" s="121"/>
      <c r="O23" s="173"/>
      <c r="P23" s="122"/>
      <c r="Q23" s="123"/>
      <c r="R23" s="112" t="s">
        <v>81</v>
      </c>
      <c r="S23" s="113"/>
      <c r="T23" s="113"/>
      <c r="U23" s="113"/>
      <c r="V23" s="113"/>
      <c r="W23" s="113"/>
      <c r="X23" s="160"/>
      <c r="AG23" s="61"/>
      <c r="AH23" s="63" t="s">
        <v>22</v>
      </c>
      <c r="AI23" s="65"/>
      <c r="AJ23" s="69" t="s">
        <v>63</v>
      </c>
      <c r="AK23" s="75"/>
      <c r="AL23" s="61"/>
      <c r="AM23" s="63"/>
      <c r="AN23" s="65"/>
    </row>
    <row r="24" spans="1:40" ht="28.5" customHeight="1" x14ac:dyDescent="0.25">
      <c r="A24" s="19"/>
      <c r="B24" s="19">
        <f t="shared" si="0"/>
        <v>11</v>
      </c>
      <c r="C24" s="17" t="s">
        <v>185</v>
      </c>
      <c r="D24" s="14" t="s">
        <v>186</v>
      </c>
      <c r="E24" s="91">
        <v>40</v>
      </c>
      <c r="F24" s="28" t="s">
        <v>12</v>
      </c>
      <c r="G24" s="8" t="s">
        <v>23</v>
      </c>
      <c r="H24" s="8"/>
      <c r="I24" s="77" t="s">
        <v>34</v>
      </c>
      <c r="J24" s="119"/>
      <c r="K24" s="119"/>
      <c r="L24" s="120"/>
      <c r="M24" s="119"/>
      <c r="N24" s="121"/>
      <c r="O24" s="173"/>
      <c r="P24" s="122"/>
      <c r="Q24" s="123"/>
      <c r="R24" s="112"/>
      <c r="S24" s="113"/>
      <c r="T24" s="113"/>
      <c r="U24" s="113"/>
      <c r="V24" s="113"/>
      <c r="W24" s="113"/>
      <c r="X24" s="160"/>
      <c r="AG24" s="61"/>
      <c r="AH24" s="63" t="s">
        <v>23</v>
      </c>
      <c r="AI24" s="65"/>
      <c r="AJ24" s="70" t="s">
        <v>64</v>
      </c>
      <c r="AK24" s="76"/>
      <c r="AL24" s="61"/>
      <c r="AM24" s="63"/>
      <c r="AN24" s="65"/>
    </row>
    <row r="25" spans="1:40" ht="28.5" customHeight="1" x14ac:dyDescent="0.25">
      <c r="A25" s="19"/>
      <c r="B25" s="19">
        <f t="shared" si="0"/>
        <v>12</v>
      </c>
      <c r="C25" s="17" t="s">
        <v>187</v>
      </c>
      <c r="D25" s="14" t="s">
        <v>188</v>
      </c>
      <c r="E25" s="91">
        <v>64</v>
      </c>
      <c r="F25" s="28" t="s">
        <v>13</v>
      </c>
      <c r="G25" s="8" t="s">
        <v>23</v>
      </c>
      <c r="H25" s="8"/>
      <c r="I25" s="77" t="s">
        <v>34</v>
      </c>
      <c r="J25" s="119"/>
      <c r="K25" s="119"/>
      <c r="L25" s="120"/>
      <c r="M25" s="119"/>
      <c r="N25" s="121"/>
      <c r="O25" s="173"/>
      <c r="P25" s="122"/>
      <c r="Q25" s="123"/>
      <c r="R25" s="112"/>
      <c r="S25" s="113"/>
      <c r="T25" s="113"/>
      <c r="U25" s="113"/>
      <c r="V25" s="113"/>
      <c r="W25" s="113"/>
      <c r="X25" s="160" t="s">
        <v>198</v>
      </c>
    </row>
    <row r="26" spans="1:40" ht="28.5" customHeight="1" x14ac:dyDescent="0.25">
      <c r="A26" s="19"/>
      <c r="B26" s="19">
        <f t="shared" si="0"/>
        <v>13</v>
      </c>
      <c r="C26" s="17" t="s">
        <v>189</v>
      </c>
      <c r="D26" s="14" t="s">
        <v>174</v>
      </c>
      <c r="E26" s="91">
        <v>123</v>
      </c>
      <c r="F26" s="28" t="s">
        <v>13</v>
      </c>
      <c r="G26" s="8" t="s">
        <v>20</v>
      </c>
      <c r="H26" s="8"/>
      <c r="I26" s="77" t="s">
        <v>34</v>
      </c>
      <c r="J26" s="119"/>
      <c r="K26" s="119"/>
      <c r="L26" s="120"/>
      <c r="M26" s="119"/>
      <c r="N26" s="121"/>
      <c r="O26" s="173"/>
      <c r="P26" s="122"/>
      <c r="Q26" s="123"/>
      <c r="R26" s="112" t="s">
        <v>81</v>
      </c>
      <c r="S26" s="113"/>
      <c r="T26" s="113"/>
      <c r="U26" s="113"/>
      <c r="V26" s="113"/>
      <c r="W26" s="113"/>
      <c r="X26" s="160"/>
    </row>
    <row r="27" spans="1:40" ht="28.5" customHeight="1" x14ac:dyDescent="0.25">
      <c r="A27" s="19"/>
      <c r="B27" s="19">
        <f t="shared" si="0"/>
        <v>14</v>
      </c>
      <c r="C27" s="17" t="s">
        <v>191</v>
      </c>
      <c r="D27" s="57" t="s">
        <v>192</v>
      </c>
      <c r="E27" s="91">
        <v>30</v>
      </c>
      <c r="F27" s="28" t="s">
        <v>13</v>
      </c>
      <c r="G27" s="8" t="s">
        <v>23</v>
      </c>
      <c r="H27" s="8"/>
      <c r="I27" s="77" t="s">
        <v>34</v>
      </c>
      <c r="J27" s="119"/>
      <c r="K27" s="119"/>
      <c r="L27" s="120"/>
      <c r="M27" s="119"/>
      <c r="N27" s="121"/>
      <c r="O27" s="173"/>
      <c r="P27" s="122"/>
      <c r="Q27" s="123"/>
      <c r="R27" s="112"/>
      <c r="S27" s="113"/>
      <c r="T27" s="113"/>
      <c r="U27" s="113"/>
      <c r="V27" s="113"/>
      <c r="W27" s="113"/>
      <c r="X27" s="160"/>
    </row>
    <row r="28" spans="1:40" ht="28.5" customHeight="1" x14ac:dyDescent="0.25">
      <c r="A28" s="19"/>
      <c r="B28" s="19">
        <f t="shared" si="0"/>
        <v>15</v>
      </c>
      <c r="C28" s="17" t="s">
        <v>190</v>
      </c>
      <c r="D28" s="14" t="s">
        <v>172</v>
      </c>
      <c r="E28" s="91">
        <v>723</v>
      </c>
      <c r="F28" s="28" t="s">
        <v>13</v>
      </c>
      <c r="G28" s="8" t="s">
        <v>20</v>
      </c>
      <c r="H28" s="8"/>
      <c r="I28" s="77" t="s">
        <v>199</v>
      </c>
      <c r="J28" s="119"/>
      <c r="K28" s="119"/>
      <c r="L28" s="120"/>
      <c r="M28" s="119"/>
      <c r="N28" s="121"/>
      <c r="O28" s="173"/>
      <c r="P28" s="122"/>
      <c r="Q28" s="123"/>
      <c r="R28" s="112" t="s">
        <v>81</v>
      </c>
      <c r="S28" s="113"/>
      <c r="T28" s="113"/>
      <c r="U28" s="113"/>
      <c r="V28" s="113"/>
      <c r="W28" s="113"/>
      <c r="X28" s="160"/>
    </row>
    <row r="29" spans="1:40" ht="28.5" customHeight="1" x14ac:dyDescent="0.25">
      <c r="A29" s="19"/>
      <c r="B29" s="19">
        <f t="shared" si="0"/>
        <v>16</v>
      </c>
      <c r="C29" s="180" t="s">
        <v>193</v>
      </c>
      <c r="D29" s="14" t="s">
        <v>194</v>
      </c>
      <c r="E29" s="91">
        <v>1126.6199999999999</v>
      </c>
      <c r="F29" s="28" t="s">
        <v>12</v>
      </c>
      <c r="G29" s="8" t="s">
        <v>23</v>
      </c>
      <c r="H29" s="8"/>
      <c r="I29" s="77"/>
      <c r="J29" s="119"/>
      <c r="K29" s="119"/>
      <c r="L29" s="120"/>
      <c r="M29" s="119"/>
      <c r="N29" s="121"/>
      <c r="O29" s="173"/>
      <c r="P29" s="122"/>
      <c r="Q29" s="123"/>
      <c r="R29" s="112" t="s">
        <v>81</v>
      </c>
      <c r="S29" s="113"/>
      <c r="T29" s="113"/>
      <c r="U29" s="113"/>
      <c r="V29" s="113"/>
      <c r="W29" s="113"/>
      <c r="X29" s="181" t="s">
        <v>197</v>
      </c>
      <c r="AJ29" s="67" t="s">
        <v>53</v>
      </c>
    </row>
    <row r="30" spans="1:40" ht="28.5" customHeight="1" x14ac:dyDescent="0.25">
      <c r="A30" s="19"/>
      <c r="B30" s="19">
        <f t="shared" si="0"/>
        <v>0</v>
      </c>
      <c r="C30" s="17"/>
      <c r="D30" s="14"/>
      <c r="E30" s="91"/>
      <c r="F30" s="28"/>
      <c r="G30" s="8"/>
      <c r="H30" s="8"/>
      <c r="I30" s="77"/>
      <c r="J30" s="119"/>
      <c r="K30" s="119"/>
      <c r="L30" s="120"/>
      <c r="M30" s="119"/>
      <c r="N30" s="121"/>
      <c r="O30" s="173"/>
      <c r="P30" s="122"/>
      <c r="Q30" s="123"/>
      <c r="R30" s="112"/>
      <c r="S30" s="113"/>
      <c r="T30" s="113"/>
      <c r="U30" s="113"/>
      <c r="V30" s="113"/>
      <c r="W30" s="113"/>
      <c r="X30" s="160"/>
      <c r="AJ30" s="67" t="s">
        <v>54</v>
      </c>
    </row>
    <row r="31" spans="1:40" ht="28.5" customHeight="1" x14ac:dyDescent="0.25">
      <c r="A31" s="19"/>
      <c r="B31" s="19">
        <f t="shared" si="0"/>
        <v>0</v>
      </c>
      <c r="C31" s="17"/>
      <c r="D31" s="14"/>
      <c r="E31" s="91"/>
      <c r="F31" s="28"/>
      <c r="G31" s="8"/>
      <c r="H31" s="8"/>
      <c r="I31" s="77"/>
      <c r="J31" s="119"/>
      <c r="K31" s="119"/>
      <c r="L31" s="120"/>
      <c r="M31" s="119"/>
      <c r="N31" s="121"/>
      <c r="O31" s="173"/>
      <c r="P31" s="122"/>
      <c r="Q31" s="123"/>
      <c r="R31" s="112"/>
      <c r="S31" s="113"/>
      <c r="T31" s="113"/>
      <c r="U31" s="113"/>
      <c r="V31" s="113"/>
      <c r="W31" s="113"/>
      <c r="X31" s="160"/>
      <c r="AJ31" s="67" t="s">
        <v>55</v>
      </c>
    </row>
    <row r="32" spans="1:40" ht="28.5" customHeight="1" x14ac:dyDescent="0.25">
      <c r="A32" s="19"/>
      <c r="B32" s="19">
        <f t="shared" si="0"/>
        <v>0</v>
      </c>
      <c r="C32" s="17"/>
      <c r="D32" s="14"/>
      <c r="E32" s="91"/>
      <c r="F32" s="28"/>
      <c r="G32" s="8"/>
      <c r="H32" s="8"/>
      <c r="I32" s="77"/>
      <c r="J32" s="119"/>
      <c r="K32" s="119"/>
      <c r="L32" s="120"/>
      <c r="M32" s="119"/>
      <c r="N32" s="121"/>
      <c r="O32" s="173"/>
      <c r="P32" s="122"/>
      <c r="Q32" s="123"/>
      <c r="R32" s="112"/>
      <c r="S32" s="113"/>
      <c r="T32" s="113"/>
      <c r="U32" s="113"/>
      <c r="V32" s="113"/>
      <c r="W32" s="113"/>
      <c r="X32" s="160"/>
      <c r="AJ32" s="67" t="s">
        <v>56</v>
      </c>
    </row>
    <row r="33" spans="1:36" ht="28.5" customHeight="1" x14ac:dyDescent="0.25">
      <c r="A33" s="19"/>
      <c r="B33" s="19">
        <f t="shared" si="0"/>
        <v>0</v>
      </c>
      <c r="C33" s="17"/>
      <c r="D33" s="14"/>
      <c r="E33" s="91"/>
      <c r="F33" s="28"/>
      <c r="G33" s="8"/>
      <c r="H33" s="8"/>
      <c r="I33" s="77"/>
      <c r="J33" s="119"/>
      <c r="K33" s="119"/>
      <c r="L33" s="120"/>
      <c r="M33" s="119"/>
      <c r="N33" s="121"/>
      <c r="O33" s="173"/>
      <c r="P33" s="122"/>
      <c r="Q33" s="123"/>
      <c r="R33" s="112"/>
      <c r="S33" s="113"/>
      <c r="T33" s="113"/>
      <c r="U33" s="113"/>
      <c r="V33" s="113"/>
      <c r="W33" s="113"/>
      <c r="X33" s="160"/>
      <c r="AJ33" s="67" t="s">
        <v>57</v>
      </c>
    </row>
    <row r="34" spans="1:36" ht="28.5" customHeight="1" x14ac:dyDescent="0.25">
      <c r="A34" s="19"/>
      <c r="B34" s="19">
        <f t="shared" si="0"/>
        <v>0</v>
      </c>
      <c r="C34" s="17"/>
      <c r="D34" s="14"/>
      <c r="E34" s="91"/>
      <c r="F34" s="28"/>
      <c r="G34" s="8"/>
      <c r="H34" s="8"/>
      <c r="I34" s="77"/>
      <c r="J34" s="119"/>
      <c r="K34" s="119"/>
      <c r="L34" s="120"/>
      <c r="M34" s="119"/>
      <c r="N34" s="121"/>
      <c r="O34" s="173"/>
      <c r="P34" s="122"/>
      <c r="Q34" s="123"/>
      <c r="R34" s="112"/>
      <c r="S34" s="113"/>
      <c r="T34" s="113"/>
      <c r="U34" s="113"/>
      <c r="V34" s="113"/>
      <c r="W34" s="113"/>
      <c r="X34" s="160"/>
      <c r="AJ34" s="68" t="s">
        <v>58</v>
      </c>
    </row>
    <row r="35" spans="1:36" ht="28.5" customHeight="1" x14ac:dyDescent="0.25">
      <c r="A35" s="19"/>
      <c r="B35" s="19">
        <f t="shared" si="0"/>
        <v>0</v>
      </c>
      <c r="C35" s="17"/>
      <c r="D35" s="14"/>
      <c r="E35" s="91"/>
      <c r="F35" s="28"/>
      <c r="G35" s="8"/>
      <c r="H35" s="8"/>
      <c r="I35" s="77"/>
      <c r="J35" s="119"/>
      <c r="K35" s="119"/>
      <c r="L35" s="120"/>
      <c r="M35" s="119"/>
      <c r="N35" s="121"/>
      <c r="O35" s="173"/>
      <c r="P35" s="122"/>
      <c r="Q35" s="123"/>
      <c r="R35" s="112"/>
      <c r="S35" s="113"/>
      <c r="T35" s="113"/>
      <c r="U35" s="113"/>
      <c r="V35" s="113"/>
      <c r="W35" s="113"/>
      <c r="X35" s="160"/>
    </row>
    <row r="36" spans="1:36" ht="28.5" customHeight="1" x14ac:dyDescent="0.25">
      <c r="A36" s="19"/>
      <c r="B36" s="19">
        <f t="shared" si="0"/>
        <v>0</v>
      </c>
      <c r="C36" s="17"/>
      <c r="D36" s="14"/>
      <c r="E36" s="91"/>
      <c r="F36" s="28"/>
      <c r="G36" s="8"/>
      <c r="H36" s="8"/>
      <c r="I36" s="77"/>
      <c r="J36" s="119"/>
      <c r="K36" s="119"/>
      <c r="L36" s="120"/>
      <c r="M36" s="119"/>
      <c r="N36" s="121"/>
      <c r="O36" s="173"/>
      <c r="P36" s="122"/>
      <c r="Q36" s="123"/>
      <c r="R36" s="112"/>
      <c r="S36" s="113"/>
      <c r="T36" s="113"/>
      <c r="U36" s="113"/>
      <c r="V36" s="113"/>
      <c r="W36" s="113"/>
      <c r="X36" s="160"/>
    </row>
    <row r="37" spans="1:36" ht="28.5" customHeight="1" x14ac:dyDescent="0.25">
      <c r="A37" s="19"/>
      <c r="B37" s="19">
        <f t="shared" si="0"/>
        <v>0</v>
      </c>
      <c r="C37" s="17"/>
      <c r="D37" s="14"/>
      <c r="E37" s="91"/>
      <c r="F37" s="28"/>
      <c r="G37" s="8"/>
      <c r="H37" s="8"/>
      <c r="I37" s="77"/>
      <c r="J37" s="119"/>
      <c r="K37" s="119"/>
      <c r="L37" s="120"/>
      <c r="M37" s="119"/>
      <c r="N37" s="121"/>
      <c r="O37" s="173"/>
      <c r="P37" s="122"/>
      <c r="Q37" s="123"/>
      <c r="R37" s="112"/>
      <c r="S37" s="113"/>
      <c r="T37" s="113"/>
      <c r="U37" s="113"/>
      <c r="V37" s="113"/>
      <c r="W37" s="113"/>
      <c r="X37" s="160"/>
    </row>
    <row r="38" spans="1:36" ht="28.5" customHeight="1" x14ac:dyDescent="0.25">
      <c r="A38" s="19"/>
      <c r="B38" s="19">
        <f t="shared" si="0"/>
        <v>0</v>
      </c>
      <c r="C38" s="17"/>
      <c r="D38" s="14"/>
      <c r="E38" s="91"/>
      <c r="F38" s="28"/>
      <c r="G38" s="8"/>
      <c r="H38" s="8"/>
      <c r="I38" s="77"/>
      <c r="J38" s="119"/>
      <c r="K38" s="119"/>
      <c r="L38" s="120"/>
      <c r="M38" s="119"/>
      <c r="N38" s="121"/>
      <c r="O38" s="173"/>
      <c r="P38" s="122"/>
      <c r="Q38" s="123"/>
      <c r="R38" s="112"/>
      <c r="S38" s="113"/>
      <c r="T38" s="113"/>
      <c r="U38" s="113"/>
      <c r="V38" s="113"/>
      <c r="W38" s="113"/>
      <c r="X38" s="160"/>
    </row>
    <row r="39" spans="1:36" ht="28.5" customHeight="1" x14ac:dyDescent="0.25">
      <c r="A39" s="19"/>
      <c r="B39" s="19">
        <f t="shared" si="0"/>
        <v>0</v>
      </c>
      <c r="C39" s="17"/>
      <c r="D39" s="14"/>
      <c r="E39" s="91"/>
      <c r="F39" s="28"/>
      <c r="G39" s="8"/>
      <c r="H39" s="8"/>
      <c r="I39" s="77"/>
      <c r="J39" s="119"/>
      <c r="K39" s="119"/>
      <c r="L39" s="120"/>
      <c r="M39" s="119"/>
      <c r="N39" s="121"/>
      <c r="O39" s="173"/>
      <c r="P39" s="122"/>
      <c r="Q39" s="123"/>
      <c r="R39" s="112"/>
      <c r="S39" s="113"/>
      <c r="T39" s="113"/>
      <c r="U39" s="113"/>
      <c r="V39" s="113"/>
      <c r="W39" s="113"/>
      <c r="X39" s="160"/>
    </row>
    <row r="40" spans="1:36" ht="28.5" customHeight="1" x14ac:dyDescent="0.25">
      <c r="A40" s="19"/>
      <c r="B40" s="19">
        <f t="shared" si="0"/>
        <v>0</v>
      </c>
      <c r="C40" s="17"/>
      <c r="D40" s="14"/>
      <c r="E40" s="91"/>
      <c r="F40" s="28"/>
      <c r="G40" s="8"/>
      <c r="H40" s="8"/>
      <c r="I40" s="77"/>
      <c r="J40" s="119"/>
      <c r="K40" s="119"/>
      <c r="L40" s="120"/>
      <c r="M40" s="119"/>
      <c r="N40" s="121"/>
      <c r="O40" s="173"/>
      <c r="P40" s="122"/>
      <c r="Q40" s="123"/>
      <c r="R40" s="112"/>
      <c r="S40" s="113"/>
      <c r="T40" s="113"/>
      <c r="U40" s="113"/>
      <c r="V40" s="113"/>
      <c r="W40" s="113"/>
      <c r="X40" s="160"/>
      <c r="Y40" s="182"/>
      <c r="Z40" s="183"/>
    </row>
    <row r="41" spans="1:36" ht="28.5" customHeight="1" x14ac:dyDescent="0.25">
      <c r="A41" s="19"/>
      <c r="B41" s="19">
        <f t="shared" si="0"/>
        <v>0</v>
      </c>
      <c r="C41" s="17"/>
      <c r="D41" s="14"/>
      <c r="E41" s="91"/>
      <c r="F41" s="28"/>
      <c r="G41" s="8"/>
      <c r="H41" s="8"/>
      <c r="I41" s="77"/>
      <c r="J41" s="119"/>
      <c r="K41" s="119"/>
      <c r="L41" s="120"/>
      <c r="M41" s="119"/>
      <c r="N41" s="121"/>
      <c r="O41" s="173"/>
      <c r="P41" s="122"/>
      <c r="Q41" s="123"/>
      <c r="R41" s="112"/>
      <c r="S41" s="113"/>
      <c r="T41" s="113"/>
      <c r="U41" s="113"/>
      <c r="V41" s="113"/>
      <c r="W41" s="113"/>
      <c r="X41" s="160"/>
      <c r="Y41" s="182"/>
      <c r="Z41" s="183"/>
    </row>
    <row r="42" spans="1:36" ht="28.5" customHeight="1" x14ac:dyDescent="0.25">
      <c r="A42" s="19"/>
      <c r="B42" s="19">
        <f t="shared" si="0"/>
        <v>0</v>
      </c>
      <c r="C42" s="17"/>
      <c r="D42" s="14"/>
      <c r="E42" s="91"/>
      <c r="F42" s="28"/>
      <c r="G42" s="8"/>
      <c r="H42" s="8"/>
      <c r="I42" s="77"/>
      <c r="J42" s="119"/>
      <c r="K42" s="119"/>
      <c r="L42" s="120"/>
      <c r="M42" s="119"/>
      <c r="N42" s="121"/>
      <c r="O42" s="173"/>
      <c r="P42" s="122"/>
      <c r="Q42" s="123"/>
      <c r="R42" s="112"/>
      <c r="S42" s="113"/>
      <c r="T42" s="113"/>
      <c r="U42" s="113"/>
      <c r="V42" s="113"/>
      <c r="W42" s="113"/>
      <c r="X42" s="160"/>
    </row>
    <row r="43" spans="1:36" ht="28.5" customHeight="1" x14ac:dyDescent="0.25">
      <c r="A43" s="19"/>
      <c r="B43" s="19">
        <f t="shared" si="0"/>
        <v>0</v>
      </c>
      <c r="C43" s="17"/>
      <c r="D43" s="14"/>
      <c r="E43" s="91"/>
      <c r="F43" s="28"/>
      <c r="G43" s="8"/>
      <c r="H43" s="8"/>
      <c r="I43" s="77"/>
      <c r="J43" s="119"/>
      <c r="K43" s="119"/>
      <c r="L43" s="120"/>
      <c r="M43" s="119"/>
      <c r="N43" s="121"/>
      <c r="O43" s="173"/>
      <c r="P43" s="122"/>
      <c r="Q43" s="123"/>
      <c r="R43" s="112"/>
      <c r="S43" s="113"/>
      <c r="T43" s="113"/>
      <c r="U43" s="113"/>
      <c r="V43" s="113"/>
      <c r="W43" s="113"/>
      <c r="X43" s="160"/>
    </row>
    <row r="44" spans="1:36" ht="28.5" customHeight="1" x14ac:dyDescent="0.25">
      <c r="A44" s="19"/>
      <c r="B44" s="19">
        <f t="shared" si="0"/>
        <v>0</v>
      </c>
      <c r="C44" s="17"/>
      <c r="D44" s="14"/>
      <c r="E44" s="91"/>
      <c r="F44" s="28"/>
      <c r="G44" s="8"/>
      <c r="H44" s="8"/>
      <c r="I44" s="77"/>
      <c r="J44" s="119"/>
      <c r="K44" s="119"/>
      <c r="L44" s="120"/>
      <c r="M44" s="119"/>
      <c r="N44" s="121"/>
      <c r="O44" s="173"/>
      <c r="P44" s="122"/>
      <c r="Q44" s="123"/>
      <c r="R44" s="112"/>
      <c r="S44" s="113"/>
      <c r="T44" s="113"/>
      <c r="U44" s="113"/>
      <c r="V44" s="113"/>
      <c r="W44" s="113"/>
      <c r="X44" s="160"/>
    </row>
    <row r="45" spans="1:36" ht="28.5" customHeight="1" x14ac:dyDescent="0.25">
      <c r="A45" s="19"/>
      <c r="B45" s="19">
        <f t="shared" si="0"/>
        <v>0</v>
      </c>
      <c r="C45" s="17"/>
      <c r="D45" s="14"/>
      <c r="E45" s="91"/>
      <c r="F45" s="28"/>
      <c r="G45" s="8"/>
      <c r="H45" s="8"/>
      <c r="I45" s="77"/>
      <c r="J45" s="119"/>
      <c r="K45" s="119"/>
      <c r="L45" s="120"/>
      <c r="M45" s="119"/>
      <c r="N45" s="121"/>
      <c r="O45" s="173"/>
      <c r="P45" s="122"/>
      <c r="Q45" s="123"/>
      <c r="R45" s="112"/>
      <c r="S45" s="113"/>
      <c r="T45" s="113"/>
      <c r="U45" s="113"/>
      <c r="V45" s="113"/>
      <c r="W45" s="113"/>
      <c r="X45" s="160"/>
    </row>
    <row r="46" spans="1:36" ht="28.5" customHeight="1" x14ac:dyDescent="0.25">
      <c r="A46" s="19"/>
      <c r="B46" s="19">
        <f t="shared" si="0"/>
        <v>0</v>
      </c>
      <c r="C46" s="17"/>
      <c r="D46" s="14"/>
      <c r="E46" s="91"/>
      <c r="F46" s="28"/>
      <c r="G46" s="8"/>
      <c r="H46" s="8"/>
      <c r="I46" s="77"/>
      <c r="J46" s="119"/>
      <c r="K46" s="119"/>
      <c r="L46" s="120"/>
      <c r="M46" s="119"/>
      <c r="N46" s="121"/>
      <c r="O46" s="173"/>
      <c r="P46" s="122"/>
      <c r="Q46" s="123"/>
      <c r="R46" s="112"/>
      <c r="S46" s="113"/>
      <c r="T46" s="113"/>
      <c r="U46" s="113"/>
      <c r="V46" s="113"/>
      <c r="W46" s="113"/>
      <c r="X46" s="160"/>
    </row>
    <row r="47" spans="1:36" ht="28.5" customHeight="1" x14ac:dyDescent="0.25">
      <c r="A47" s="19"/>
      <c r="B47" s="19">
        <f t="shared" si="0"/>
        <v>0</v>
      </c>
      <c r="C47" s="17"/>
      <c r="D47" s="14"/>
      <c r="E47" s="91"/>
      <c r="F47" s="28"/>
      <c r="G47" s="8"/>
      <c r="H47" s="8"/>
      <c r="I47" s="77"/>
      <c r="J47" s="119"/>
      <c r="K47" s="119"/>
      <c r="L47" s="120"/>
      <c r="M47" s="119"/>
      <c r="N47" s="121"/>
      <c r="O47" s="173"/>
      <c r="P47" s="122"/>
      <c r="Q47" s="123"/>
      <c r="R47" s="112"/>
      <c r="S47" s="113"/>
      <c r="T47" s="113"/>
      <c r="U47" s="113"/>
      <c r="V47" s="113"/>
      <c r="W47" s="113"/>
      <c r="X47" s="160"/>
    </row>
    <row r="48" spans="1:36" ht="28.5" customHeight="1" x14ac:dyDescent="0.25">
      <c r="A48" s="19"/>
      <c r="B48" s="19">
        <f t="shared" si="0"/>
        <v>0</v>
      </c>
      <c r="C48" s="17"/>
      <c r="D48" s="14"/>
      <c r="E48" s="91"/>
      <c r="F48" s="28"/>
      <c r="G48" s="8"/>
      <c r="H48" s="8"/>
      <c r="I48" s="77"/>
      <c r="J48" s="119"/>
      <c r="K48" s="119"/>
      <c r="L48" s="120"/>
      <c r="M48" s="119"/>
      <c r="N48" s="121"/>
      <c r="O48" s="173"/>
      <c r="P48" s="122"/>
      <c r="Q48" s="123"/>
      <c r="R48" s="112"/>
      <c r="S48" s="113"/>
      <c r="T48" s="113"/>
      <c r="U48" s="113"/>
      <c r="V48" s="113"/>
      <c r="W48" s="113"/>
      <c r="X48" s="160"/>
    </row>
    <row r="49" spans="1:24" ht="28.5" customHeight="1" x14ac:dyDescent="0.25">
      <c r="A49" s="19"/>
      <c r="B49" s="19">
        <f t="shared" si="0"/>
        <v>0</v>
      </c>
      <c r="C49" s="17"/>
      <c r="D49" s="14"/>
      <c r="E49" s="91"/>
      <c r="F49" s="28"/>
      <c r="G49" s="8"/>
      <c r="H49" s="8"/>
      <c r="I49" s="77"/>
      <c r="J49" s="119"/>
      <c r="K49" s="119"/>
      <c r="L49" s="120"/>
      <c r="M49" s="119"/>
      <c r="N49" s="121"/>
      <c r="O49" s="173"/>
      <c r="P49" s="122"/>
      <c r="Q49" s="123"/>
      <c r="R49" s="112"/>
      <c r="S49" s="113"/>
      <c r="T49" s="113"/>
      <c r="U49" s="113"/>
      <c r="V49" s="113"/>
      <c r="W49" s="113"/>
      <c r="X49" s="160"/>
    </row>
    <row r="50" spans="1:24" ht="28.5" customHeight="1" x14ac:dyDescent="0.25">
      <c r="A50" s="19"/>
      <c r="B50" s="19">
        <f t="shared" si="0"/>
        <v>0</v>
      </c>
      <c r="C50" s="17"/>
      <c r="D50" s="14"/>
      <c r="E50" s="91"/>
      <c r="F50" s="28"/>
      <c r="G50" s="8"/>
      <c r="H50" s="8"/>
      <c r="I50" s="77"/>
      <c r="J50" s="119"/>
      <c r="K50" s="119"/>
      <c r="L50" s="120"/>
      <c r="M50" s="119"/>
      <c r="N50" s="121"/>
      <c r="O50" s="173"/>
      <c r="P50" s="122"/>
      <c r="Q50" s="123"/>
      <c r="R50" s="112"/>
      <c r="S50" s="113"/>
      <c r="T50" s="113"/>
      <c r="U50" s="113"/>
      <c r="V50" s="113"/>
      <c r="W50" s="113"/>
      <c r="X50" s="160"/>
    </row>
    <row r="51" spans="1:24" ht="28.5" customHeight="1" x14ac:dyDescent="0.25">
      <c r="A51" s="19"/>
      <c r="B51" s="19">
        <f t="shared" si="0"/>
        <v>0</v>
      </c>
      <c r="C51" s="17"/>
      <c r="D51" s="14"/>
      <c r="E51" s="91"/>
      <c r="F51" s="28"/>
      <c r="G51" s="8"/>
      <c r="H51" s="8"/>
      <c r="I51" s="77"/>
      <c r="J51" s="119"/>
      <c r="K51" s="119"/>
      <c r="L51" s="120"/>
      <c r="M51" s="119"/>
      <c r="N51" s="121"/>
      <c r="O51" s="173"/>
      <c r="P51" s="122"/>
      <c r="Q51" s="123"/>
      <c r="R51" s="112"/>
      <c r="S51" s="113"/>
      <c r="T51" s="113"/>
      <c r="U51" s="113"/>
      <c r="V51" s="113"/>
      <c r="W51" s="113"/>
      <c r="X51" s="160"/>
    </row>
    <row r="52" spans="1:24" ht="28.5" customHeight="1" x14ac:dyDescent="0.25">
      <c r="A52" s="19"/>
      <c r="B52" s="19">
        <f t="shared" si="0"/>
        <v>0</v>
      </c>
      <c r="C52" s="17"/>
      <c r="D52" s="14"/>
      <c r="E52" s="91"/>
      <c r="F52" s="28"/>
      <c r="G52" s="8"/>
      <c r="H52" s="8"/>
      <c r="I52" s="77"/>
      <c r="J52" s="119"/>
      <c r="K52" s="119"/>
      <c r="L52" s="120"/>
      <c r="M52" s="119"/>
      <c r="N52" s="121"/>
      <c r="O52" s="173"/>
      <c r="P52" s="122"/>
      <c r="Q52" s="123"/>
      <c r="R52" s="112"/>
      <c r="S52" s="113"/>
      <c r="T52" s="113"/>
      <c r="U52" s="113"/>
      <c r="V52" s="113"/>
      <c r="W52" s="113"/>
      <c r="X52" s="160"/>
    </row>
    <row r="53" spans="1:24" ht="28.5" customHeight="1" x14ac:dyDescent="0.25">
      <c r="A53" s="19"/>
      <c r="B53" s="19">
        <f t="shared" si="0"/>
        <v>0</v>
      </c>
      <c r="C53" s="17"/>
      <c r="D53" s="14"/>
      <c r="E53" s="91"/>
      <c r="F53" s="28"/>
      <c r="G53" s="8"/>
      <c r="H53" s="8"/>
      <c r="I53" s="77"/>
      <c r="J53" s="119"/>
      <c r="K53" s="119"/>
      <c r="L53" s="120"/>
      <c r="M53" s="119"/>
      <c r="N53" s="121"/>
      <c r="O53" s="173"/>
      <c r="P53" s="122"/>
      <c r="Q53" s="123"/>
      <c r="R53" s="112"/>
      <c r="S53" s="113"/>
      <c r="T53" s="113"/>
      <c r="U53" s="113"/>
      <c r="V53" s="113"/>
      <c r="W53" s="113"/>
      <c r="X53" s="160"/>
    </row>
    <row r="54" spans="1:24" ht="28.5" customHeight="1" x14ac:dyDescent="0.25">
      <c r="A54" s="19"/>
      <c r="B54" s="19">
        <f t="shared" si="0"/>
        <v>0</v>
      </c>
      <c r="C54" s="17"/>
      <c r="D54" s="14"/>
      <c r="E54" s="91"/>
      <c r="F54" s="28"/>
      <c r="G54" s="8"/>
      <c r="H54" s="8"/>
      <c r="I54" s="77"/>
      <c r="J54" s="119"/>
      <c r="K54" s="119"/>
      <c r="L54" s="120"/>
      <c r="M54" s="119"/>
      <c r="N54" s="121"/>
      <c r="O54" s="173"/>
      <c r="P54" s="122"/>
      <c r="Q54" s="123"/>
      <c r="R54" s="112"/>
      <c r="S54" s="113"/>
      <c r="T54" s="113"/>
      <c r="U54" s="113"/>
      <c r="V54" s="113"/>
      <c r="W54" s="113"/>
      <c r="X54" s="160"/>
    </row>
    <row r="55" spans="1:24" ht="28.5" customHeight="1" x14ac:dyDescent="0.25">
      <c r="A55" s="19"/>
      <c r="B55" s="19">
        <f t="shared" si="0"/>
        <v>0</v>
      </c>
      <c r="C55" s="17"/>
      <c r="D55" s="14"/>
      <c r="E55" s="91"/>
      <c r="F55" s="28"/>
      <c r="G55" s="8"/>
      <c r="H55" s="8"/>
      <c r="I55" s="77"/>
      <c r="J55" s="119"/>
      <c r="K55" s="119"/>
      <c r="L55" s="120"/>
      <c r="M55" s="119"/>
      <c r="N55" s="121"/>
      <c r="O55" s="173"/>
      <c r="P55" s="122"/>
      <c r="Q55" s="123"/>
      <c r="R55" s="112"/>
      <c r="S55" s="113"/>
      <c r="T55" s="113"/>
      <c r="U55" s="113"/>
      <c r="V55" s="113"/>
      <c r="W55" s="113"/>
      <c r="X55" s="160"/>
    </row>
    <row r="56" spans="1:24" ht="28.5" customHeight="1" x14ac:dyDescent="0.25">
      <c r="A56" s="19"/>
      <c r="B56" s="19">
        <f t="shared" si="0"/>
        <v>0</v>
      </c>
      <c r="C56" s="17"/>
      <c r="D56" s="14"/>
      <c r="E56" s="91"/>
      <c r="F56" s="28"/>
      <c r="G56" s="8"/>
      <c r="H56" s="8"/>
      <c r="I56" s="77"/>
      <c r="J56" s="119"/>
      <c r="K56" s="119"/>
      <c r="L56" s="120"/>
      <c r="M56" s="119"/>
      <c r="N56" s="121"/>
      <c r="O56" s="173"/>
      <c r="P56" s="122"/>
      <c r="Q56" s="123"/>
      <c r="R56" s="112"/>
      <c r="S56" s="113"/>
      <c r="T56" s="113"/>
      <c r="U56" s="113"/>
      <c r="V56" s="113"/>
      <c r="W56" s="113"/>
      <c r="X56" s="160"/>
    </row>
    <row r="57" spans="1:24" ht="28.5" customHeight="1" x14ac:dyDescent="0.25">
      <c r="A57" s="19"/>
      <c r="B57" s="19">
        <f t="shared" si="0"/>
        <v>0</v>
      </c>
      <c r="C57" s="17"/>
      <c r="D57" s="14"/>
      <c r="E57" s="91"/>
      <c r="F57" s="28"/>
      <c r="G57" s="8"/>
      <c r="H57" s="8"/>
      <c r="I57" s="77"/>
      <c r="J57" s="119"/>
      <c r="K57" s="119"/>
      <c r="L57" s="120"/>
      <c r="M57" s="119"/>
      <c r="N57" s="121"/>
      <c r="O57" s="173"/>
      <c r="P57" s="122"/>
      <c r="Q57" s="123"/>
      <c r="R57" s="112"/>
      <c r="S57" s="113"/>
      <c r="T57" s="113"/>
      <c r="U57" s="113"/>
      <c r="V57" s="113"/>
      <c r="W57" s="113"/>
      <c r="X57" s="160"/>
    </row>
    <row r="58" spans="1:24" ht="28.5" customHeight="1" x14ac:dyDescent="0.25">
      <c r="A58" s="19"/>
      <c r="B58" s="19">
        <f t="shared" si="0"/>
        <v>0</v>
      </c>
      <c r="C58" s="17"/>
      <c r="D58" s="14"/>
      <c r="E58" s="91"/>
      <c r="F58" s="28"/>
      <c r="G58" s="8"/>
      <c r="H58" s="8"/>
      <c r="I58" s="77"/>
      <c r="J58" s="119"/>
      <c r="K58" s="119"/>
      <c r="L58" s="120"/>
      <c r="M58" s="119"/>
      <c r="N58" s="121"/>
      <c r="O58" s="173"/>
      <c r="P58" s="122"/>
      <c r="Q58" s="123"/>
      <c r="R58" s="112"/>
      <c r="S58" s="113"/>
      <c r="T58" s="113"/>
      <c r="U58" s="113"/>
      <c r="V58" s="113"/>
      <c r="W58" s="113"/>
      <c r="X58" s="160"/>
    </row>
    <row r="59" spans="1:24" ht="28.5" customHeight="1" x14ac:dyDescent="0.25">
      <c r="A59" s="19"/>
      <c r="B59" s="19">
        <f t="shared" si="0"/>
        <v>0</v>
      </c>
      <c r="C59" s="17"/>
      <c r="D59" s="14"/>
      <c r="E59" s="91"/>
      <c r="F59" s="28"/>
      <c r="G59" s="8"/>
      <c r="H59" s="8"/>
      <c r="I59" s="77"/>
      <c r="J59" s="119"/>
      <c r="K59" s="119"/>
      <c r="L59" s="120"/>
      <c r="M59" s="119"/>
      <c r="N59" s="121"/>
      <c r="O59" s="173"/>
      <c r="P59" s="122"/>
      <c r="Q59" s="123"/>
      <c r="R59" s="112"/>
      <c r="S59" s="113"/>
      <c r="T59" s="113"/>
      <c r="U59" s="113"/>
      <c r="V59" s="113"/>
      <c r="W59" s="113"/>
      <c r="X59" s="160"/>
    </row>
    <row r="60" spans="1:24" ht="48.75" customHeight="1" x14ac:dyDescent="0.25">
      <c r="A60" s="19"/>
      <c r="B60" s="19">
        <f t="shared" si="0"/>
        <v>0</v>
      </c>
      <c r="C60" s="17"/>
      <c r="D60" s="14"/>
      <c r="E60" s="91"/>
      <c r="F60" s="28"/>
      <c r="G60" s="8"/>
      <c r="H60" s="8"/>
      <c r="I60" s="77"/>
      <c r="J60" s="119"/>
      <c r="K60" s="119"/>
      <c r="L60" s="120"/>
      <c r="M60" s="119"/>
      <c r="N60" s="121"/>
      <c r="O60" s="173"/>
      <c r="P60" s="122"/>
      <c r="Q60" s="123"/>
      <c r="R60" s="112"/>
      <c r="S60" s="113"/>
      <c r="T60" s="113"/>
      <c r="U60" s="113"/>
      <c r="V60" s="113"/>
      <c r="W60" s="113"/>
      <c r="X60" s="160"/>
    </row>
    <row r="61" spans="1:24" ht="27.75" customHeight="1" x14ac:dyDescent="0.25">
      <c r="A61" s="19"/>
      <c r="B61" s="19">
        <f t="shared" si="0"/>
        <v>0</v>
      </c>
      <c r="C61" s="17"/>
      <c r="D61" s="14"/>
      <c r="E61" s="91"/>
      <c r="F61" s="28"/>
      <c r="G61" s="8"/>
      <c r="H61" s="8"/>
      <c r="I61" s="77"/>
      <c r="J61" s="119"/>
      <c r="K61" s="119"/>
      <c r="L61" s="120"/>
      <c r="M61" s="119"/>
      <c r="N61" s="121"/>
      <c r="O61" s="173"/>
      <c r="P61" s="122"/>
      <c r="Q61" s="123"/>
      <c r="R61" s="112"/>
      <c r="S61" s="113"/>
      <c r="T61" s="113"/>
      <c r="U61" s="113"/>
      <c r="V61" s="113"/>
      <c r="W61" s="113"/>
      <c r="X61" s="160"/>
    </row>
    <row r="62" spans="1:24" ht="28.5" customHeight="1" x14ac:dyDescent="0.25">
      <c r="A62" s="19"/>
      <c r="B62" s="19">
        <f t="shared" si="0"/>
        <v>0</v>
      </c>
      <c r="C62" s="17"/>
      <c r="D62" s="14"/>
      <c r="E62" s="91"/>
      <c r="F62" s="28"/>
      <c r="G62" s="8"/>
      <c r="H62" s="8"/>
      <c r="I62" s="77"/>
      <c r="J62" s="119"/>
      <c r="K62" s="119"/>
      <c r="L62" s="120"/>
      <c r="M62" s="119"/>
      <c r="N62" s="121"/>
      <c r="O62" s="173"/>
      <c r="P62" s="122"/>
      <c r="Q62" s="123"/>
      <c r="R62" s="112"/>
      <c r="S62" s="113"/>
      <c r="T62" s="113"/>
      <c r="U62" s="113"/>
      <c r="V62" s="113"/>
      <c r="W62" s="113"/>
      <c r="X62" s="160"/>
    </row>
    <row r="63" spans="1:24" ht="28.5" customHeight="1" x14ac:dyDescent="0.25">
      <c r="A63" s="19"/>
      <c r="B63" s="19">
        <f t="shared" si="0"/>
        <v>0</v>
      </c>
      <c r="C63" s="17"/>
      <c r="D63" s="14"/>
      <c r="E63" s="91"/>
      <c r="F63" s="28"/>
      <c r="G63" s="8"/>
      <c r="H63" s="8"/>
      <c r="I63" s="77"/>
      <c r="J63" s="119"/>
      <c r="K63" s="119"/>
      <c r="L63" s="120"/>
      <c r="M63" s="119"/>
      <c r="N63" s="121"/>
      <c r="O63" s="173"/>
      <c r="P63" s="122"/>
      <c r="Q63" s="123"/>
      <c r="R63" s="112"/>
      <c r="S63" s="113"/>
      <c r="T63" s="113"/>
      <c r="U63" s="113"/>
      <c r="V63" s="113"/>
      <c r="W63" s="113"/>
      <c r="X63" s="160"/>
    </row>
    <row r="64" spans="1:24" ht="54" customHeight="1" x14ac:dyDescent="0.25">
      <c r="A64" s="19"/>
      <c r="B64" s="19">
        <f t="shared" si="0"/>
        <v>0</v>
      </c>
      <c r="C64" s="17"/>
      <c r="D64" s="14"/>
      <c r="E64" s="91"/>
      <c r="F64" s="28"/>
      <c r="G64" s="8"/>
      <c r="H64" s="8"/>
      <c r="I64" s="77"/>
      <c r="J64" s="119"/>
      <c r="K64" s="119"/>
      <c r="L64" s="120"/>
      <c r="M64" s="119"/>
      <c r="N64" s="121"/>
      <c r="O64" s="173"/>
      <c r="P64" s="122"/>
      <c r="Q64" s="123"/>
      <c r="R64" s="112"/>
      <c r="S64" s="113"/>
      <c r="T64" s="113"/>
      <c r="U64" s="113"/>
      <c r="V64" s="113"/>
      <c r="W64" s="113"/>
      <c r="X64" s="160"/>
    </row>
    <row r="65" spans="1:24" ht="28.5" customHeight="1" x14ac:dyDescent="0.25">
      <c r="A65" s="19"/>
      <c r="B65" s="19">
        <f t="shared" si="0"/>
        <v>0</v>
      </c>
      <c r="C65" s="17"/>
      <c r="D65" s="14"/>
      <c r="E65" s="91"/>
      <c r="F65" s="28"/>
      <c r="G65" s="8"/>
      <c r="H65" s="8"/>
      <c r="I65" s="77"/>
      <c r="J65" s="119"/>
      <c r="K65" s="119"/>
      <c r="L65" s="120"/>
      <c r="M65" s="119"/>
      <c r="N65" s="121"/>
      <c r="O65" s="173"/>
      <c r="P65" s="122"/>
      <c r="Q65" s="123"/>
      <c r="R65" s="112"/>
      <c r="S65" s="113"/>
      <c r="T65" s="113"/>
      <c r="U65" s="113"/>
      <c r="V65" s="113"/>
      <c r="W65" s="113"/>
      <c r="X65" s="160"/>
    </row>
    <row r="66" spans="1:24" ht="28.5" customHeight="1" x14ac:dyDescent="0.25">
      <c r="A66" s="19"/>
      <c r="B66" s="19">
        <f t="shared" si="0"/>
        <v>0</v>
      </c>
      <c r="C66" s="17"/>
      <c r="D66" s="14"/>
      <c r="E66" s="91"/>
      <c r="F66" s="28"/>
      <c r="G66" s="8"/>
      <c r="H66" s="8"/>
      <c r="I66" s="77"/>
      <c r="J66" s="119"/>
      <c r="K66" s="119"/>
      <c r="L66" s="120"/>
      <c r="M66" s="119"/>
      <c r="N66" s="121"/>
      <c r="O66" s="173"/>
      <c r="P66" s="122"/>
      <c r="Q66" s="123"/>
      <c r="R66" s="112"/>
      <c r="S66" s="113"/>
      <c r="T66" s="113"/>
      <c r="U66" s="113"/>
      <c r="V66" s="113"/>
      <c r="W66" s="113"/>
      <c r="X66" s="160"/>
    </row>
    <row r="67" spans="1:24" ht="28.5" customHeight="1" x14ac:dyDescent="0.25">
      <c r="A67" s="19"/>
      <c r="B67" s="19">
        <f t="shared" si="0"/>
        <v>0</v>
      </c>
      <c r="C67" s="17"/>
      <c r="D67" s="14"/>
      <c r="E67" s="91"/>
      <c r="F67" s="28"/>
      <c r="G67" s="8"/>
      <c r="H67" s="8"/>
      <c r="I67" s="77"/>
      <c r="J67" s="119"/>
      <c r="K67" s="119"/>
      <c r="L67" s="120"/>
      <c r="M67" s="119"/>
      <c r="N67" s="121"/>
      <c r="O67" s="173"/>
      <c r="P67" s="122"/>
      <c r="Q67" s="123"/>
      <c r="R67" s="112"/>
      <c r="S67" s="113"/>
      <c r="T67" s="113"/>
      <c r="U67" s="113"/>
      <c r="V67" s="113"/>
      <c r="W67" s="113"/>
      <c r="X67" s="160"/>
    </row>
    <row r="68" spans="1:24" ht="28.5" customHeight="1" x14ac:dyDescent="0.25">
      <c r="A68" s="19"/>
      <c r="B68" s="19">
        <f t="shared" si="0"/>
        <v>0</v>
      </c>
      <c r="C68" s="17"/>
      <c r="D68" s="14"/>
      <c r="E68" s="91"/>
      <c r="F68" s="28"/>
      <c r="G68" s="8"/>
      <c r="H68" s="8"/>
      <c r="I68" s="77"/>
      <c r="J68" s="119"/>
      <c r="K68" s="119"/>
      <c r="L68" s="120"/>
      <c r="M68" s="119"/>
      <c r="N68" s="121"/>
      <c r="O68" s="173"/>
      <c r="P68" s="122"/>
      <c r="Q68" s="123"/>
      <c r="R68" s="112"/>
      <c r="S68" s="113"/>
      <c r="T68" s="113"/>
      <c r="U68" s="113"/>
      <c r="V68" s="113"/>
      <c r="W68" s="113"/>
      <c r="X68" s="160"/>
    </row>
    <row r="69" spans="1:24" ht="28.5" customHeight="1" x14ac:dyDescent="0.25">
      <c r="A69" s="19"/>
      <c r="B69" s="19">
        <f t="shared" si="0"/>
        <v>0</v>
      </c>
      <c r="C69" s="17"/>
      <c r="D69" s="14"/>
      <c r="E69" s="91"/>
      <c r="F69" s="28"/>
      <c r="G69" s="8"/>
      <c r="H69" s="8"/>
      <c r="I69" s="77"/>
      <c r="J69" s="119"/>
      <c r="K69" s="119"/>
      <c r="L69" s="120"/>
      <c r="M69" s="119"/>
      <c r="N69" s="121"/>
      <c r="O69" s="173"/>
      <c r="P69" s="122"/>
      <c r="Q69" s="123"/>
      <c r="R69" s="112"/>
      <c r="S69" s="113"/>
      <c r="T69" s="113"/>
      <c r="U69" s="113"/>
      <c r="V69" s="113"/>
      <c r="W69" s="113"/>
      <c r="X69" s="160"/>
    </row>
    <row r="70" spans="1:24" ht="28.5" customHeight="1" x14ac:dyDescent="0.25">
      <c r="A70" s="19"/>
      <c r="B70" s="19">
        <f t="shared" si="0"/>
        <v>0</v>
      </c>
      <c r="C70" s="17"/>
      <c r="D70" s="14"/>
      <c r="E70" s="91"/>
      <c r="F70" s="28"/>
      <c r="G70" s="8"/>
      <c r="H70" s="8"/>
      <c r="I70" s="77"/>
      <c r="J70" s="119"/>
      <c r="K70" s="119"/>
      <c r="L70" s="120"/>
      <c r="M70" s="119"/>
      <c r="N70" s="121"/>
      <c r="O70" s="173"/>
      <c r="P70" s="122"/>
      <c r="Q70" s="123"/>
      <c r="R70" s="112"/>
      <c r="S70" s="113"/>
      <c r="T70" s="113"/>
      <c r="U70" s="113"/>
      <c r="V70" s="113"/>
      <c r="W70" s="113"/>
      <c r="X70" s="160"/>
    </row>
    <row r="71" spans="1:24" ht="28.5" customHeight="1" x14ac:dyDescent="0.25">
      <c r="A71" s="19"/>
      <c r="B71" s="19">
        <f t="shared" si="0"/>
        <v>0</v>
      </c>
      <c r="C71" s="17"/>
      <c r="D71" s="14"/>
      <c r="E71" s="91"/>
      <c r="F71" s="28"/>
      <c r="G71" s="8"/>
      <c r="H71" s="8"/>
      <c r="I71" s="77"/>
      <c r="J71" s="119"/>
      <c r="K71" s="119"/>
      <c r="L71" s="120"/>
      <c r="M71" s="119"/>
      <c r="N71" s="121"/>
      <c r="O71" s="173"/>
      <c r="P71" s="122"/>
      <c r="Q71" s="123"/>
      <c r="R71" s="112"/>
      <c r="S71" s="113"/>
      <c r="T71" s="113"/>
      <c r="U71" s="113"/>
      <c r="V71" s="113"/>
      <c r="W71" s="113"/>
      <c r="X71" s="160"/>
    </row>
    <row r="72" spans="1:24" ht="28.5" customHeight="1" x14ac:dyDescent="0.25">
      <c r="A72" s="19"/>
      <c r="B72" s="19">
        <f t="shared" si="0"/>
        <v>0</v>
      </c>
      <c r="C72" s="17"/>
      <c r="D72" s="14"/>
      <c r="E72" s="91"/>
      <c r="F72" s="28"/>
      <c r="G72" s="8"/>
      <c r="H72" s="8"/>
      <c r="I72" s="77"/>
      <c r="J72" s="119"/>
      <c r="K72" s="119"/>
      <c r="L72" s="120"/>
      <c r="M72" s="119"/>
      <c r="N72" s="121"/>
      <c r="O72" s="173"/>
      <c r="P72" s="122"/>
      <c r="Q72" s="123"/>
      <c r="R72" s="112"/>
      <c r="S72" s="113"/>
      <c r="T72" s="113"/>
      <c r="U72" s="113"/>
      <c r="V72" s="113"/>
      <c r="W72" s="113"/>
      <c r="X72" s="160"/>
    </row>
    <row r="73" spans="1:24" ht="28.5" customHeight="1" x14ac:dyDescent="0.25">
      <c r="A73" s="19"/>
      <c r="B73" s="19">
        <f t="shared" si="0"/>
        <v>0</v>
      </c>
      <c r="C73" s="17"/>
      <c r="D73" s="14"/>
      <c r="E73" s="91"/>
      <c r="F73" s="28"/>
      <c r="G73" s="8"/>
      <c r="H73" s="8"/>
      <c r="I73" s="77"/>
      <c r="J73" s="119"/>
      <c r="K73" s="119"/>
      <c r="L73" s="120"/>
      <c r="M73" s="119"/>
      <c r="N73" s="121"/>
      <c r="O73" s="173"/>
      <c r="P73" s="122"/>
      <c r="Q73" s="123"/>
      <c r="R73" s="112"/>
      <c r="S73" s="113"/>
      <c r="T73" s="113"/>
      <c r="U73" s="113"/>
      <c r="V73" s="113"/>
      <c r="W73" s="113"/>
      <c r="X73" s="160"/>
    </row>
    <row r="74" spans="1:24" ht="28.5" customHeight="1" x14ac:dyDescent="0.25">
      <c r="A74" s="19"/>
      <c r="B74" s="19">
        <f t="shared" si="0"/>
        <v>0</v>
      </c>
      <c r="C74" s="17"/>
      <c r="D74" s="14"/>
      <c r="E74" s="91"/>
      <c r="F74" s="28"/>
      <c r="G74" s="8"/>
      <c r="H74" s="8"/>
      <c r="I74" s="77"/>
      <c r="J74" s="119"/>
      <c r="K74" s="119"/>
      <c r="L74" s="120"/>
      <c r="M74" s="119"/>
      <c r="N74" s="121"/>
      <c r="O74" s="173"/>
      <c r="P74" s="122"/>
      <c r="Q74" s="123"/>
      <c r="R74" s="112"/>
      <c r="S74" s="113"/>
      <c r="T74" s="113"/>
      <c r="U74" s="113"/>
      <c r="V74" s="113"/>
      <c r="W74" s="113"/>
      <c r="X74" s="160"/>
    </row>
    <row r="75" spans="1:24" ht="28.5" customHeight="1" x14ac:dyDescent="0.25">
      <c r="A75" s="19"/>
      <c r="B75" s="19">
        <f t="shared" si="0"/>
        <v>0</v>
      </c>
      <c r="C75" s="17"/>
      <c r="D75" s="14"/>
      <c r="E75" s="91"/>
      <c r="F75" s="28"/>
      <c r="G75" s="8"/>
      <c r="H75" s="8"/>
      <c r="I75" s="77"/>
      <c r="J75" s="119"/>
      <c r="K75" s="119"/>
      <c r="L75" s="120"/>
      <c r="M75" s="119"/>
      <c r="N75" s="121"/>
      <c r="O75" s="173"/>
      <c r="P75" s="122"/>
      <c r="Q75" s="123"/>
      <c r="R75" s="112"/>
      <c r="S75" s="113"/>
      <c r="T75" s="113"/>
      <c r="U75" s="113"/>
      <c r="V75" s="113"/>
      <c r="W75" s="113"/>
      <c r="X75" s="160"/>
    </row>
    <row r="76" spans="1:24" ht="28.5" customHeight="1" x14ac:dyDescent="0.25">
      <c r="A76" s="19"/>
      <c r="B76" s="19">
        <f t="shared" si="0"/>
        <v>0</v>
      </c>
      <c r="C76" s="17"/>
      <c r="D76" s="14"/>
      <c r="E76" s="91"/>
      <c r="F76" s="28"/>
      <c r="G76" s="8"/>
      <c r="H76" s="8"/>
      <c r="I76" s="77"/>
      <c r="J76" s="119"/>
      <c r="K76" s="119"/>
      <c r="L76" s="120"/>
      <c r="M76" s="119"/>
      <c r="N76" s="121"/>
      <c r="O76" s="173"/>
      <c r="P76" s="122"/>
      <c r="Q76" s="123"/>
      <c r="R76" s="112"/>
      <c r="S76" s="113"/>
      <c r="T76" s="113"/>
      <c r="U76" s="113"/>
      <c r="V76" s="113"/>
      <c r="W76" s="113"/>
      <c r="X76" s="160"/>
    </row>
    <row r="77" spans="1:24" ht="28.5" customHeight="1" x14ac:dyDescent="0.25">
      <c r="A77" s="19"/>
      <c r="B77" s="19">
        <f t="shared" si="0"/>
        <v>0</v>
      </c>
      <c r="C77" s="17"/>
      <c r="D77" s="57"/>
      <c r="E77" s="91"/>
      <c r="F77" s="28"/>
      <c r="G77" s="8"/>
      <c r="H77" s="8"/>
      <c r="I77" s="77"/>
      <c r="J77" s="119"/>
      <c r="K77" s="119"/>
      <c r="L77" s="120"/>
      <c r="M77" s="119"/>
      <c r="N77" s="121"/>
      <c r="O77" s="173"/>
      <c r="P77" s="122"/>
      <c r="Q77" s="123"/>
      <c r="R77" s="112"/>
      <c r="S77" s="113"/>
      <c r="T77" s="113"/>
      <c r="U77" s="113"/>
      <c r="V77" s="113"/>
      <c r="W77" s="113"/>
      <c r="X77" s="160"/>
    </row>
    <row r="78" spans="1:24" ht="28.5" customHeight="1" x14ac:dyDescent="0.25">
      <c r="A78" s="19"/>
      <c r="B78" s="19">
        <f t="shared" si="0"/>
        <v>0</v>
      </c>
      <c r="C78" s="17"/>
      <c r="D78" s="14"/>
      <c r="E78" s="91"/>
      <c r="F78" s="28"/>
      <c r="G78" s="8"/>
      <c r="H78" s="8"/>
      <c r="I78" s="77"/>
      <c r="J78" s="119"/>
      <c r="K78" s="119"/>
      <c r="L78" s="120"/>
      <c r="M78" s="119"/>
      <c r="N78" s="121"/>
      <c r="O78" s="173"/>
      <c r="P78" s="122"/>
      <c r="Q78" s="123"/>
      <c r="R78" s="112"/>
      <c r="S78" s="113"/>
      <c r="T78" s="113"/>
      <c r="U78" s="113"/>
      <c r="V78" s="113"/>
      <c r="W78" s="113"/>
      <c r="X78" s="160"/>
    </row>
    <row r="79" spans="1:24" ht="28.5" customHeight="1" x14ac:dyDescent="0.25">
      <c r="A79" s="19"/>
      <c r="B79" s="19">
        <f t="shared" si="0"/>
        <v>0</v>
      </c>
      <c r="C79" s="17"/>
      <c r="D79" s="14"/>
      <c r="E79" s="91"/>
      <c r="F79" s="28"/>
      <c r="G79" s="8"/>
      <c r="H79" s="8"/>
      <c r="I79" s="77"/>
      <c r="J79" s="119"/>
      <c r="K79" s="119"/>
      <c r="L79" s="120"/>
      <c r="M79" s="119"/>
      <c r="N79" s="121"/>
      <c r="O79" s="173"/>
      <c r="P79" s="122"/>
      <c r="Q79" s="123"/>
      <c r="R79" s="112"/>
      <c r="S79" s="113"/>
      <c r="T79" s="113"/>
      <c r="U79" s="113"/>
      <c r="V79" s="113"/>
      <c r="W79" s="113"/>
      <c r="X79" s="160"/>
    </row>
    <row r="80" spans="1:24" ht="28.5" customHeight="1" x14ac:dyDescent="0.25">
      <c r="A80" s="19"/>
      <c r="B80" s="19">
        <f t="shared" ref="B80:B108" si="1">IF(C80&lt;&gt;0,B79+1,0)</f>
        <v>0</v>
      </c>
      <c r="C80" s="17"/>
      <c r="D80" s="14"/>
      <c r="E80" s="91"/>
      <c r="F80" s="28"/>
      <c r="G80" s="8"/>
      <c r="H80" s="8"/>
      <c r="I80" s="77"/>
      <c r="J80" s="119"/>
      <c r="K80" s="119"/>
      <c r="L80" s="120"/>
      <c r="M80" s="119"/>
      <c r="N80" s="121"/>
      <c r="O80" s="173"/>
      <c r="P80" s="122"/>
      <c r="Q80" s="123"/>
      <c r="R80" s="112"/>
      <c r="S80" s="113"/>
      <c r="T80" s="113"/>
      <c r="U80" s="113"/>
      <c r="V80" s="113"/>
      <c r="W80" s="113"/>
      <c r="X80" s="160"/>
    </row>
    <row r="81" spans="1:24" ht="28.5" customHeight="1" x14ac:dyDescent="0.25">
      <c r="A81" s="19"/>
      <c r="B81" s="19">
        <f t="shared" si="1"/>
        <v>0</v>
      </c>
      <c r="C81" s="17"/>
      <c r="D81" s="57"/>
      <c r="E81" s="91"/>
      <c r="F81" s="28"/>
      <c r="G81" s="8"/>
      <c r="H81" s="8"/>
      <c r="I81" s="77"/>
      <c r="J81" s="119"/>
      <c r="K81" s="119"/>
      <c r="L81" s="120"/>
      <c r="M81" s="119"/>
      <c r="N81" s="121"/>
      <c r="O81" s="173"/>
      <c r="P81" s="122"/>
      <c r="Q81" s="123"/>
      <c r="R81" s="112"/>
      <c r="S81" s="113"/>
      <c r="T81" s="113"/>
      <c r="U81" s="113"/>
      <c r="V81" s="113"/>
      <c r="W81" s="113"/>
      <c r="X81" s="160"/>
    </row>
    <row r="82" spans="1:24" ht="28.5" customHeight="1" x14ac:dyDescent="0.25">
      <c r="A82" s="19"/>
      <c r="B82" s="19">
        <f t="shared" si="1"/>
        <v>0</v>
      </c>
      <c r="C82" s="17"/>
      <c r="D82" s="57"/>
      <c r="E82" s="91"/>
      <c r="F82" s="28"/>
      <c r="G82" s="8"/>
      <c r="H82" s="8"/>
      <c r="I82" s="77"/>
      <c r="J82" s="119"/>
      <c r="K82" s="119"/>
      <c r="L82" s="120"/>
      <c r="M82" s="119"/>
      <c r="N82" s="121"/>
      <c r="O82" s="173"/>
      <c r="P82" s="122"/>
      <c r="Q82" s="123"/>
      <c r="R82" s="112"/>
      <c r="S82" s="113"/>
      <c r="T82" s="113"/>
      <c r="U82" s="113"/>
      <c r="V82" s="113"/>
      <c r="W82" s="113"/>
      <c r="X82" s="160"/>
    </row>
    <row r="83" spans="1:24" ht="28.5" customHeight="1" x14ac:dyDescent="0.25">
      <c r="A83" s="19"/>
      <c r="B83" s="19">
        <f t="shared" si="1"/>
        <v>0</v>
      </c>
      <c r="C83" s="17"/>
      <c r="D83" s="57"/>
      <c r="E83" s="91"/>
      <c r="F83" s="28"/>
      <c r="G83" s="8"/>
      <c r="H83" s="8"/>
      <c r="I83" s="77"/>
      <c r="J83" s="119"/>
      <c r="K83" s="119"/>
      <c r="L83" s="120"/>
      <c r="M83" s="119"/>
      <c r="N83" s="121"/>
      <c r="O83" s="173"/>
      <c r="P83" s="122"/>
      <c r="Q83" s="123"/>
      <c r="R83" s="112"/>
      <c r="S83" s="113"/>
      <c r="T83" s="113"/>
      <c r="U83" s="113"/>
      <c r="V83" s="113"/>
      <c r="W83" s="113"/>
      <c r="X83" s="160"/>
    </row>
    <row r="84" spans="1:24" ht="28.5" customHeight="1" x14ac:dyDescent="0.25">
      <c r="A84" s="19"/>
      <c r="B84" s="19">
        <f t="shared" si="1"/>
        <v>0</v>
      </c>
      <c r="C84" s="17"/>
      <c r="D84" s="14"/>
      <c r="E84" s="91"/>
      <c r="F84" s="28"/>
      <c r="G84" s="8"/>
      <c r="H84" s="8"/>
      <c r="I84" s="77"/>
      <c r="J84" s="119"/>
      <c r="K84" s="119"/>
      <c r="L84" s="120"/>
      <c r="M84" s="119"/>
      <c r="N84" s="121"/>
      <c r="O84" s="173"/>
      <c r="P84" s="122"/>
      <c r="Q84" s="123"/>
      <c r="R84" s="112"/>
      <c r="S84" s="113"/>
      <c r="T84" s="113"/>
      <c r="U84" s="113"/>
      <c r="V84" s="113"/>
      <c r="W84" s="113"/>
      <c r="X84" s="160"/>
    </row>
    <row r="85" spans="1:24" ht="28.5" customHeight="1" x14ac:dyDescent="0.25">
      <c r="A85" s="19"/>
      <c r="B85" s="19">
        <f t="shared" si="1"/>
        <v>0</v>
      </c>
      <c r="C85" s="17"/>
      <c r="D85" s="14"/>
      <c r="E85" s="91"/>
      <c r="F85" s="28"/>
      <c r="G85" s="8"/>
      <c r="H85" s="8"/>
      <c r="I85" s="77"/>
      <c r="J85" s="119"/>
      <c r="K85" s="119"/>
      <c r="L85" s="120"/>
      <c r="M85" s="119"/>
      <c r="N85" s="121"/>
      <c r="O85" s="173"/>
      <c r="P85" s="122"/>
      <c r="Q85" s="123"/>
      <c r="R85" s="112"/>
      <c r="S85" s="113"/>
      <c r="T85" s="113"/>
      <c r="U85" s="113"/>
      <c r="V85" s="113"/>
      <c r="W85" s="113"/>
      <c r="X85" s="160"/>
    </row>
    <row r="86" spans="1:24" ht="28.5" customHeight="1" x14ac:dyDescent="0.25">
      <c r="A86" s="19"/>
      <c r="B86" s="19">
        <f t="shared" si="1"/>
        <v>0</v>
      </c>
      <c r="C86" s="17"/>
      <c r="D86" s="14"/>
      <c r="E86" s="91"/>
      <c r="F86" s="28"/>
      <c r="G86" s="8"/>
      <c r="H86" s="8"/>
      <c r="I86" s="77"/>
      <c r="J86" s="119"/>
      <c r="K86" s="119"/>
      <c r="L86" s="120"/>
      <c r="M86" s="119"/>
      <c r="N86" s="121"/>
      <c r="O86" s="173"/>
      <c r="P86" s="122"/>
      <c r="Q86" s="123"/>
      <c r="R86" s="112"/>
      <c r="S86" s="113"/>
      <c r="T86" s="113"/>
      <c r="U86" s="113"/>
      <c r="V86" s="113"/>
      <c r="W86" s="113"/>
      <c r="X86" s="160"/>
    </row>
    <row r="87" spans="1:24" ht="28.5" customHeight="1" x14ac:dyDescent="0.25">
      <c r="A87" s="19"/>
      <c r="B87" s="19">
        <f t="shared" si="1"/>
        <v>0</v>
      </c>
      <c r="C87" s="17"/>
      <c r="D87" s="14"/>
      <c r="E87" s="91"/>
      <c r="F87" s="28"/>
      <c r="G87" s="8"/>
      <c r="H87" s="8"/>
      <c r="I87" s="77"/>
      <c r="J87" s="119"/>
      <c r="K87" s="119"/>
      <c r="L87" s="120"/>
      <c r="M87" s="119"/>
      <c r="N87" s="121"/>
      <c r="O87" s="173"/>
      <c r="P87" s="122"/>
      <c r="Q87" s="123"/>
      <c r="R87" s="112"/>
      <c r="S87" s="113"/>
      <c r="T87" s="113"/>
      <c r="U87" s="113"/>
      <c r="V87" s="113"/>
      <c r="W87" s="113"/>
      <c r="X87" s="160"/>
    </row>
    <row r="88" spans="1:24" ht="28.5" customHeight="1" x14ac:dyDescent="0.25">
      <c r="A88" s="19"/>
      <c r="B88" s="19">
        <f t="shared" si="1"/>
        <v>0</v>
      </c>
      <c r="C88" s="17"/>
      <c r="D88" s="14"/>
      <c r="E88" s="91"/>
      <c r="F88" s="28"/>
      <c r="G88" s="8"/>
      <c r="H88" s="8"/>
      <c r="I88" s="77"/>
      <c r="J88" s="119"/>
      <c r="K88" s="119"/>
      <c r="L88" s="120"/>
      <c r="M88" s="119"/>
      <c r="N88" s="121"/>
      <c r="O88" s="173"/>
      <c r="P88" s="122"/>
      <c r="Q88" s="123"/>
      <c r="R88" s="112"/>
      <c r="S88" s="113"/>
      <c r="T88" s="113"/>
      <c r="U88" s="113"/>
      <c r="V88" s="113"/>
      <c r="W88" s="113"/>
      <c r="X88" s="160"/>
    </row>
    <row r="89" spans="1:24" ht="28.5" customHeight="1" x14ac:dyDescent="0.25">
      <c r="A89" s="19"/>
      <c r="B89" s="19">
        <f t="shared" si="1"/>
        <v>0</v>
      </c>
      <c r="C89" s="17"/>
      <c r="D89" s="14"/>
      <c r="E89" s="91"/>
      <c r="F89" s="28"/>
      <c r="G89" s="8"/>
      <c r="H89" s="8"/>
      <c r="I89" s="77"/>
      <c r="J89" s="119"/>
      <c r="K89" s="119"/>
      <c r="L89" s="120"/>
      <c r="M89" s="119"/>
      <c r="N89" s="121"/>
      <c r="O89" s="173"/>
      <c r="P89" s="122"/>
      <c r="Q89" s="123"/>
      <c r="R89" s="112"/>
      <c r="S89" s="113"/>
      <c r="T89" s="113"/>
      <c r="U89" s="113"/>
      <c r="V89" s="113"/>
      <c r="W89" s="113"/>
      <c r="X89" s="160"/>
    </row>
    <row r="90" spans="1:24" ht="28.5" customHeight="1" x14ac:dyDescent="0.25">
      <c r="A90" s="19"/>
      <c r="B90" s="19">
        <f t="shared" si="1"/>
        <v>0</v>
      </c>
      <c r="C90" s="17"/>
      <c r="D90" s="14"/>
      <c r="E90" s="91"/>
      <c r="F90" s="28"/>
      <c r="G90" s="8"/>
      <c r="H90" s="8"/>
      <c r="I90" s="77"/>
      <c r="J90" s="119"/>
      <c r="K90" s="119"/>
      <c r="L90" s="120"/>
      <c r="M90" s="119"/>
      <c r="N90" s="121"/>
      <c r="O90" s="173"/>
      <c r="P90" s="122"/>
      <c r="Q90" s="123"/>
      <c r="R90" s="112"/>
      <c r="S90" s="113"/>
      <c r="T90" s="113"/>
      <c r="U90" s="113"/>
      <c r="V90" s="113"/>
      <c r="W90" s="113"/>
      <c r="X90" s="160"/>
    </row>
    <row r="91" spans="1:24" ht="28.5" customHeight="1" x14ac:dyDescent="0.25">
      <c r="A91" s="19"/>
      <c r="B91" s="19">
        <f t="shared" si="1"/>
        <v>0</v>
      </c>
      <c r="C91" s="17"/>
      <c r="D91" s="14"/>
      <c r="E91" s="91"/>
      <c r="F91" s="28"/>
      <c r="G91" s="8"/>
      <c r="H91" s="8"/>
      <c r="I91" s="77"/>
      <c r="J91" s="119"/>
      <c r="K91" s="119"/>
      <c r="L91" s="120"/>
      <c r="M91" s="119"/>
      <c r="N91" s="121"/>
      <c r="O91" s="173"/>
      <c r="P91" s="122"/>
      <c r="Q91" s="123"/>
      <c r="R91" s="112"/>
      <c r="S91" s="113"/>
      <c r="T91" s="113"/>
      <c r="U91" s="113"/>
      <c r="V91" s="113"/>
      <c r="W91" s="113"/>
      <c r="X91" s="160"/>
    </row>
    <row r="92" spans="1:24" ht="28.5" customHeight="1" x14ac:dyDescent="0.25">
      <c r="A92" s="19"/>
      <c r="B92" s="19">
        <f t="shared" si="1"/>
        <v>0</v>
      </c>
      <c r="C92" s="17"/>
      <c r="D92" s="14"/>
      <c r="E92" s="91"/>
      <c r="F92" s="28"/>
      <c r="G92" s="8"/>
      <c r="H92" s="8"/>
      <c r="I92" s="77"/>
      <c r="J92" s="119"/>
      <c r="K92" s="119"/>
      <c r="L92" s="120"/>
      <c r="M92" s="119"/>
      <c r="N92" s="121"/>
      <c r="O92" s="173"/>
      <c r="P92" s="122"/>
      <c r="Q92" s="123"/>
      <c r="R92" s="112"/>
      <c r="S92" s="113"/>
      <c r="T92" s="113"/>
      <c r="U92" s="113"/>
      <c r="V92" s="113"/>
      <c r="W92" s="113"/>
      <c r="X92" s="160"/>
    </row>
    <row r="93" spans="1:24" ht="28.5" customHeight="1" x14ac:dyDescent="0.25">
      <c r="A93" s="19"/>
      <c r="B93" s="19">
        <f t="shared" si="1"/>
        <v>0</v>
      </c>
      <c r="C93" s="54"/>
      <c r="D93" s="6"/>
      <c r="E93" s="91"/>
      <c r="F93" s="28"/>
      <c r="G93" s="8"/>
      <c r="H93" s="8"/>
      <c r="I93" s="77"/>
      <c r="J93" s="119"/>
      <c r="K93" s="119"/>
      <c r="L93" s="120"/>
      <c r="M93" s="119"/>
      <c r="N93" s="121"/>
      <c r="O93" s="173"/>
      <c r="P93" s="122"/>
      <c r="Q93" s="123"/>
      <c r="R93" s="112"/>
      <c r="S93" s="113"/>
      <c r="T93" s="113"/>
      <c r="U93" s="113"/>
      <c r="V93" s="113"/>
      <c r="W93" s="113"/>
      <c r="X93" s="160"/>
    </row>
    <row r="94" spans="1:24" ht="28.5" customHeight="1" x14ac:dyDescent="0.25">
      <c r="A94" s="19"/>
      <c r="B94" s="19">
        <f t="shared" si="1"/>
        <v>0</v>
      </c>
      <c r="C94" s="17"/>
      <c r="D94" s="14"/>
      <c r="E94" s="91"/>
      <c r="F94" s="28"/>
      <c r="G94" s="8"/>
      <c r="H94" s="8"/>
      <c r="I94" s="77"/>
      <c r="J94" s="119"/>
      <c r="K94" s="119"/>
      <c r="L94" s="120"/>
      <c r="M94" s="119"/>
      <c r="N94" s="121"/>
      <c r="O94" s="173"/>
      <c r="P94" s="122"/>
      <c r="Q94" s="123"/>
      <c r="R94" s="112"/>
      <c r="S94" s="113"/>
      <c r="T94" s="113"/>
      <c r="U94" s="113"/>
      <c r="V94" s="113"/>
      <c r="W94" s="113"/>
      <c r="X94" s="160"/>
    </row>
    <row r="95" spans="1:24" ht="28.5" customHeight="1" x14ac:dyDescent="0.25">
      <c r="A95" s="19"/>
      <c r="B95" s="19">
        <f t="shared" si="1"/>
        <v>0</v>
      </c>
      <c r="C95" s="17"/>
      <c r="D95" s="14"/>
      <c r="E95" s="91"/>
      <c r="F95" s="28"/>
      <c r="G95" s="8"/>
      <c r="H95" s="8"/>
      <c r="I95" s="77"/>
      <c r="J95" s="119"/>
      <c r="K95" s="119"/>
      <c r="L95" s="120"/>
      <c r="M95" s="119"/>
      <c r="N95" s="121"/>
      <c r="O95" s="173"/>
      <c r="P95" s="122"/>
      <c r="Q95" s="123"/>
      <c r="R95" s="112"/>
      <c r="S95" s="113"/>
      <c r="T95" s="113"/>
      <c r="U95" s="113"/>
      <c r="V95" s="113"/>
      <c r="W95" s="113"/>
      <c r="X95" s="160"/>
    </row>
    <row r="96" spans="1:24" ht="28.5" customHeight="1" x14ac:dyDescent="0.25">
      <c r="A96" s="19"/>
      <c r="B96" s="19">
        <f t="shared" si="1"/>
        <v>0</v>
      </c>
      <c r="C96" s="17"/>
      <c r="D96" s="14"/>
      <c r="E96" s="91"/>
      <c r="F96" s="28"/>
      <c r="G96" s="8"/>
      <c r="H96" s="8"/>
      <c r="I96" s="77"/>
      <c r="J96" s="119"/>
      <c r="K96" s="119"/>
      <c r="L96" s="120"/>
      <c r="M96" s="119"/>
      <c r="N96" s="121"/>
      <c r="O96" s="173"/>
      <c r="P96" s="122"/>
      <c r="Q96" s="123"/>
      <c r="R96" s="112"/>
      <c r="S96" s="113"/>
      <c r="T96" s="113"/>
      <c r="U96" s="113"/>
      <c r="V96" s="113"/>
      <c r="W96" s="113"/>
      <c r="X96" s="160"/>
    </row>
    <row r="97" spans="1:24" ht="28.5" customHeight="1" x14ac:dyDescent="0.25">
      <c r="A97" s="19"/>
      <c r="B97" s="19">
        <f t="shared" si="1"/>
        <v>0</v>
      </c>
      <c r="C97" s="17"/>
      <c r="D97" s="14"/>
      <c r="E97" s="91"/>
      <c r="F97" s="28"/>
      <c r="G97" s="8"/>
      <c r="H97" s="8"/>
      <c r="I97" s="77"/>
      <c r="J97" s="119"/>
      <c r="K97" s="119"/>
      <c r="L97" s="120"/>
      <c r="M97" s="119"/>
      <c r="N97" s="121"/>
      <c r="O97" s="173"/>
      <c r="P97" s="122"/>
      <c r="Q97" s="123"/>
      <c r="R97" s="112"/>
      <c r="S97" s="113"/>
      <c r="T97" s="113"/>
      <c r="U97" s="113"/>
      <c r="V97" s="113"/>
      <c r="W97" s="113"/>
      <c r="X97" s="160"/>
    </row>
    <row r="98" spans="1:24" ht="28.5" customHeight="1" x14ac:dyDescent="0.25">
      <c r="A98" s="19"/>
      <c r="B98" s="19">
        <f t="shared" si="1"/>
        <v>0</v>
      </c>
      <c r="C98" s="17"/>
      <c r="D98" s="14"/>
      <c r="E98" s="91"/>
      <c r="F98" s="28"/>
      <c r="G98" s="8"/>
      <c r="H98" s="8"/>
      <c r="I98" s="77"/>
      <c r="J98" s="119"/>
      <c r="K98" s="119"/>
      <c r="L98" s="120"/>
      <c r="M98" s="119"/>
      <c r="N98" s="121"/>
      <c r="O98" s="173"/>
      <c r="P98" s="122"/>
      <c r="Q98" s="123"/>
      <c r="R98" s="112"/>
      <c r="S98" s="113"/>
      <c r="T98" s="113"/>
      <c r="U98" s="113"/>
      <c r="V98" s="113"/>
      <c r="W98" s="113"/>
      <c r="X98" s="160"/>
    </row>
    <row r="99" spans="1:24" ht="28.5" customHeight="1" x14ac:dyDescent="0.25">
      <c r="A99" s="19"/>
      <c r="B99" s="19">
        <f t="shared" si="1"/>
        <v>0</v>
      </c>
      <c r="C99" s="17"/>
      <c r="D99" s="14"/>
      <c r="E99" s="91"/>
      <c r="F99" s="28"/>
      <c r="G99" s="8"/>
      <c r="H99" s="8"/>
      <c r="I99" s="77"/>
      <c r="J99" s="119"/>
      <c r="K99" s="119"/>
      <c r="L99" s="120"/>
      <c r="M99" s="119"/>
      <c r="N99" s="121"/>
      <c r="O99" s="173"/>
      <c r="P99" s="122"/>
      <c r="Q99" s="123"/>
      <c r="R99" s="112"/>
      <c r="S99" s="113"/>
      <c r="T99" s="113"/>
      <c r="U99" s="113"/>
      <c r="V99" s="113"/>
      <c r="W99" s="113"/>
      <c r="X99" s="160"/>
    </row>
    <row r="100" spans="1:24" ht="28.5" customHeight="1" x14ac:dyDescent="0.25">
      <c r="A100" s="19"/>
      <c r="B100" s="19">
        <f t="shared" si="1"/>
        <v>0</v>
      </c>
      <c r="C100" s="17"/>
      <c r="D100" s="14"/>
      <c r="E100" s="91"/>
      <c r="F100" s="28"/>
      <c r="G100" s="8"/>
      <c r="H100" s="8"/>
      <c r="I100" s="77"/>
      <c r="J100" s="119"/>
      <c r="K100" s="119"/>
      <c r="L100" s="120"/>
      <c r="M100" s="119"/>
      <c r="N100" s="121"/>
      <c r="O100" s="173"/>
      <c r="P100" s="122"/>
      <c r="Q100" s="123"/>
      <c r="R100" s="112"/>
      <c r="S100" s="113"/>
      <c r="T100" s="113"/>
      <c r="U100" s="113"/>
      <c r="V100" s="113"/>
      <c r="W100" s="113"/>
      <c r="X100" s="160"/>
    </row>
    <row r="101" spans="1:24" ht="28.5" customHeight="1" x14ac:dyDescent="0.25">
      <c r="A101" s="19"/>
      <c r="B101" s="19">
        <f t="shared" si="1"/>
        <v>0</v>
      </c>
      <c r="C101" s="17"/>
      <c r="D101" s="14"/>
      <c r="E101" s="91"/>
      <c r="F101" s="28"/>
      <c r="G101" s="8"/>
      <c r="H101" s="8"/>
      <c r="I101" s="77"/>
      <c r="J101" s="119"/>
      <c r="K101" s="119"/>
      <c r="L101" s="120"/>
      <c r="M101" s="119"/>
      <c r="N101" s="121"/>
      <c r="O101" s="173"/>
      <c r="P101" s="122"/>
      <c r="Q101" s="123"/>
      <c r="R101" s="112"/>
      <c r="S101" s="113"/>
      <c r="T101" s="113"/>
      <c r="U101" s="113"/>
      <c r="V101" s="113"/>
      <c r="W101" s="113"/>
      <c r="X101" s="160"/>
    </row>
    <row r="102" spans="1:24" ht="28.5" customHeight="1" x14ac:dyDescent="0.25">
      <c r="A102" s="19"/>
      <c r="B102" s="19">
        <f t="shared" si="1"/>
        <v>0</v>
      </c>
      <c r="C102" s="17"/>
      <c r="D102" s="14"/>
      <c r="E102" s="91"/>
      <c r="F102" s="28"/>
      <c r="G102" s="8"/>
      <c r="H102" s="8"/>
      <c r="I102" s="77"/>
      <c r="J102" s="119"/>
      <c r="K102" s="119"/>
      <c r="L102" s="120"/>
      <c r="M102" s="119"/>
      <c r="N102" s="121"/>
      <c r="O102" s="173"/>
      <c r="P102" s="122"/>
      <c r="Q102" s="123"/>
      <c r="R102" s="112"/>
      <c r="S102" s="113"/>
      <c r="T102" s="113"/>
      <c r="U102" s="113"/>
      <c r="V102" s="113"/>
      <c r="W102" s="113"/>
      <c r="X102" s="160"/>
    </row>
    <row r="103" spans="1:24" ht="28.5" customHeight="1" x14ac:dyDescent="0.25">
      <c r="A103" s="19"/>
      <c r="B103" s="19">
        <f t="shared" si="1"/>
        <v>0</v>
      </c>
      <c r="C103" s="17"/>
      <c r="D103" s="57"/>
      <c r="E103" s="91"/>
      <c r="F103" s="28"/>
      <c r="G103" s="8"/>
      <c r="H103" s="8"/>
      <c r="I103" s="77"/>
      <c r="J103" s="119"/>
      <c r="K103" s="119"/>
      <c r="L103" s="120"/>
      <c r="M103" s="119"/>
      <c r="N103" s="121"/>
      <c r="O103" s="173"/>
      <c r="P103" s="122"/>
      <c r="Q103" s="123"/>
      <c r="R103" s="112"/>
      <c r="S103" s="113"/>
      <c r="T103" s="113"/>
      <c r="U103" s="113"/>
      <c r="V103" s="113"/>
      <c r="W103" s="113"/>
      <c r="X103" s="160"/>
    </row>
    <row r="104" spans="1:24" ht="28.5" customHeight="1" x14ac:dyDescent="0.25">
      <c r="A104" s="19"/>
      <c r="B104" s="19">
        <f t="shared" si="1"/>
        <v>0</v>
      </c>
      <c r="C104" s="17"/>
      <c r="D104" s="14"/>
      <c r="E104" s="91"/>
      <c r="F104" s="28"/>
      <c r="G104" s="8"/>
      <c r="H104" s="8"/>
      <c r="I104" s="77"/>
      <c r="J104" s="119"/>
      <c r="K104" s="119"/>
      <c r="L104" s="120"/>
      <c r="M104" s="119"/>
      <c r="N104" s="121"/>
      <c r="O104" s="173"/>
      <c r="P104" s="122"/>
      <c r="Q104" s="123"/>
      <c r="R104" s="112"/>
      <c r="S104" s="113"/>
      <c r="T104" s="113"/>
      <c r="U104" s="113"/>
      <c r="V104" s="113"/>
      <c r="W104" s="113"/>
      <c r="X104" s="160"/>
    </row>
    <row r="105" spans="1:24" ht="28.5" customHeight="1" x14ac:dyDescent="0.25">
      <c r="A105" s="19"/>
      <c r="B105" s="19">
        <f t="shared" si="1"/>
        <v>0</v>
      </c>
      <c r="C105" s="17"/>
      <c r="D105" s="14"/>
      <c r="E105" s="91"/>
      <c r="F105" s="28"/>
      <c r="G105" s="8"/>
      <c r="H105" s="8"/>
      <c r="I105" s="77"/>
      <c r="J105" s="119"/>
      <c r="K105" s="119"/>
      <c r="L105" s="120"/>
      <c r="M105" s="119"/>
      <c r="N105" s="121"/>
      <c r="O105" s="173"/>
      <c r="P105" s="122"/>
      <c r="Q105" s="123"/>
      <c r="R105" s="112"/>
      <c r="S105" s="113"/>
      <c r="T105" s="113"/>
      <c r="U105" s="113"/>
      <c r="V105" s="113"/>
      <c r="W105" s="113"/>
      <c r="X105" s="160"/>
    </row>
    <row r="106" spans="1:24" ht="28.5" customHeight="1" x14ac:dyDescent="0.25">
      <c r="A106" s="19"/>
      <c r="B106" s="19">
        <f t="shared" si="1"/>
        <v>0</v>
      </c>
      <c r="C106" s="17"/>
      <c r="D106" s="14"/>
      <c r="E106" s="91"/>
      <c r="F106" s="28"/>
      <c r="G106" s="8"/>
      <c r="H106" s="8"/>
      <c r="I106" s="77"/>
      <c r="J106" s="119"/>
      <c r="K106" s="119"/>
      <c r="L106" s="120"/>
      <c r="M106" s="119"/>
      <c r="N106" s="121"/>
      <c r="O106" s="173"/>
      <c r="P106" s="122"/>
      <c r="Q106" s="123"/>
      <c r="R106" s="112"/>
      <c r="S106" s="113"/>
      <c r="T106" s="113"/>
      <c r="U106" s="113"/>
      <c r="V106" s="113"/>
      <c r="W106" s="113"/>
      <c r="X106" s="160"/>
    </row>
    <row r="107" spans="1:24" ht="28.5" customHeight="1" x14ac:dyDescent="0.25">
      <c r="A107" s="19"/>
      <c r="B107" s="19">
        <f t="shared" si="1"/>
        <v>0</v>
      </c>
      <c r="C107" s="17"/>
      <c r="D107" s="14"/>
      <c r="E107" s="91"/>
      <c r="F107" s="28"/>
      <c r="G107" s="8"/>
      <c r="H107" s="8"/>
      <c r="I107" s="77"/>
      <c r="J107" s="119"/>
      <c r="K107" s="119"/>
      <c r="L107" s="120"/>
      <c r="M107" s="119"/>
      <c r="N107" s="121"/>
      <c r="O107" s="173"/>
      <c r="P107" s="122"/>
      <c r="Q107" s="123"/>
      <c r="R107" s="112"/>
      <c r="S107" s="113"/>
      <c r="T107" s="113"/>
      <c r="U107" s="113"/>
      <c r="V107" s="113"/>
      <c r="W107" s="113"/>
      <c r="X107" s="160"/>
    </row>
    <row r="108" spans="1:24" ht="28.5" customHeight="1" x14ac:dyDescent="0.25">
      <c r="A108" s="19"/>
      <c r="B108" s="19">
        <f t="shared" si="1"/>
        <v>0</v>
      </c>
      <c r="C108" s="17"/>
      <c r="D108" s="14"/>
      <c r="E108" s="91"/>
      <c r="F108" s="28"/>
      <c r="G108" s="8"/>
      <c r="H108" s="8"/>
      <c r="I108" s="77"/>
      <c r="J108" s="119"/>
      <c r="K108" s="119"/>
      <c r="L108" s="120"/>
      <c r="M108" s="119"/>
      <c r="N108" s="121"/>
      <c r="O108" s="173"/>
      <c r="P108" s="122"/>
      <c r="Q108" s="123"/>
      <c r="R108" s="112"/>
      <c r="S108" s="113"/>
      <c r="T108" s="113"/>
      <c r="U108" s="113"/>
      <c r="V108" s="113"/>
      <c r="W108" s="113"/>
      <c r="X108" s="160"/>
    </row>
    <row r="109" spans="1:24" ht="26.1" customHeight="1" x14ac:dyDescent="0.25">
      <c r="A109" s="19"/>
      <c r="B109" s="19">
        <f>IF(C109&lt;&gt;0,#REF!+1,0)</f>
        <v>0</v>
      </c>
      <c r="C109" s="17"/>
      <c r="D109" s="14"/>
      <c r="E109" s="91"/>
      <c r="F109" s="28"/>
      <c r="G109" s="8"/>
      <c r="H109" s="8"/>
      <c r="I109" s="77"/>
      <c r="J109" s="119"/>
      <c r="K109" s="119"/>
      <c r="L109" s="120"/>
      <c r="M109" s="119"/>
      <c r="N109" s="121"/>
      <c r="O109" s="173"/>
      <c r="P109" s="122"/>
      <c r="Q109" s="123"/>
      <c r="R109" s="112"/>
      <c r="S109" s="113"/>
      <c r="T109" s="113"/>
      <c r="U109" s="113"/>
      <c r="V109" s="113"/>
      <c r="W109" s="113"/>
      <c r="X109" s="160"/>
    </row>
    <row r="110" spans="1:24" ht="15.75" x14ac:dyDescent="0.25">
      <c r="A110" s="19"/>
      <c r="B110" s="19">
        <f t="shared" ref="B110:B115" si="2">IF(C110&lt;&gt;0,B109+1,0)</f>
        <v>0</v>
      </c>
      <c r="C110" s="17"/>
      <c r="D110" s="14"/>
      <c r="E110" s="91"/>
      <c r="F110" s="28"/>
      <c r="G110" s="8"/>
      <c r="H110" s="8"/>
      <c r="I110" s="77"/>
      <c r="J110" s="119"/>
      <c r="K110" s="119"/>
      <c r="L110" s="120"/>
      <c r="M110" s="119"/>
      <c r="N110" s="121"/>
      <c r="O110" s="173"/>
      <c r="P110" s="122"/>
      <c r="Q110" s="123"/>
      <c r="R110" s="112"/>
      <c r="S110" s="113"/>
      <c r="T110" s="113"/>
      <c r="U110" s="113"/>
      <c r="V110" s="113"/>
      <c r="W110" s="113"/>
      <c r="X110" s="160"/>
    </row>
    <row r="111" spans="1:24" ht="15.75" x14ac:dyDescent="0.25">
      <c r="A111" s="19"/>
      <c r="B111" s="19">
        <f t="shared" si="2"/>
        <v>0</v>
      </c>
      <c r="C111" s="17"/>
      <c r="D111" s="14"/>
      <c r="E111" s="91"/>
      <c r="F111" s="28"/>
      <c r="G111" s="8"/>
      <c r="H111" s="8"/>
      <c r="I111" s="77"/>
      <c r="J111" s="119"/>
      <c r="K111" s="119"/>
      <c r="L111" s="120"/>
      <c r="M111" s="119"/>
      <c r="N111" s="121"/>
      <c r="O111" s="173"/>
      <c r="P111" s="122"/>
      <c r="Q111" s="123"/>
      <c r="R111" s="112"/>
      <c r="S111" s="113"/>
      <c r="T111" s="113"/>
      <c r="U111" s="113"/>
      <c r="V111" s="113"/>
      <c r="W111" s="113"/>
      <c r="X111" s="160"/>
    </row>
    <row r="112" spans="1:24" ht="15.75" x14ac:dyDescent="0.25">
      <c r="A112" s="19"/>
      <c r="B112" s="19">
        <f t="shared" si="2"/>
        <v>0</v>
      </c>
      <c r="C112" s="17"/>
      <c r="D112" s="14"/>
      <c r="E112" s="91"/>
      <c r="F112" s="28"/>
      <c r="G112" s="8"/>
      <c r="H112" s="8"/>
      <c r="I112" s="77"/>
      <c r="J112" s="119"/>
      <c r="K112" s="119"/>
      <c r="L112" s="120"/>
      <c r="M112" s="119"/>
      <c r="N112" s="121"/>
      <c r="O112" s="173"/>
      <c r="P112" s="122"/>
      <c r="Q112" s="123"/>
      <c r="R112" s="112"/>
      <c r="S112" s="113"/>
      <c r="T112" s="113"/>
      <c r="U112" s="113"/>
      <c r="V112" s="113"/>
      <c r="W112" s="113"/>
      <c r="X112" s="160"/>
    </row>
    <row r="113" spans="1:24" ht="15.75" x14ac:dyDescent="0.25">
      <c r="A113" s="19"/>
      <c r="B113" s="19">
        <f t="shared" si="2"/>
        <v>0</v>
      </c>
      <c r="C113" s="17"/>
      <c r="D113" s="14"/>
      <c r="E113" s="91"/>
      <c r="F113" s="28"/>
      <c r="G113" s="8"/>
      <c r="H113" s="8"/>
      <c r="I113" s="77"/>
      <c r="J113" s="119"/>
      <c r="K113" s="119"/>
      <c r="L113" s="120"/>
      <c r="M113" s="119"/>
      <c r="N113" s="121"/>
      <c r="O113" s="173"/>
      <c r="P113" s="122"/>
      <c r="Q113" s="123"/>
      <c r="R113" s="112"/>
      <c r="S113" s="113"/>
      <c r="T113" s="113"/>
      <c r="U113" s="113"/>
      <c r="V113" s="113"/>
      <c r="W113" s="113"/>
      <c r="X113" s="160"/>
    </row>
    <row r="114" spans="1:24" ht="15.75" x14ac:dyDescent="0.25">
      <c r="A114" s="19"/>
      <c r="B114" s="19">
        <f t="shared" si="2"/>
        <v>0</v>
      </c>
      <c r="C114" s="17"/>
      <c r="D114" s="14"/>
      <c r="E114" s="91"/>
      <c r="F114" s="28"/>
      <c r="G114" s="8"/>
      <c r="H114" s="8"/>
      <c r="I114" s="77"/>
      <c r="J114" s="119"/>
      <c r="K114" s="119"/>
      <c r="L114" s="120"/>
      <c r="M114" s="119"/>
      <c r="N114" s="121"/>
      <c r="O114" s="173"/>
      <c r="P114" s="122"/>
      <c r="Q114" s="123"/>
      <c r="R114" s="112"/>
      <c r="S114" s="113"/>
      <c r="T114" s="113"/>
      <c r="U114" s="113"/>
      <c r="V114" s="113"/>
      <c r="W114" s="113"/>
      <c r="X114" s="160"/>
    </row>
    <row r="115" spans="1:24" ht="15.75" x14ac:dyDescent="0.25">
      <c r="A115" s="19"/>
      <c r="B115" s="19">
        <f t="shared" si="2"/>
        <v>0</v>
      </c>
      <c r="C115" s="17"/>
      <c r="D115" s="14"/>
      <c r="E115" s="91"/>
      <c r="F115" s="28"/>
      <c r="G115" s="8"/>
      <c r="H115" s="8"/>
      <c r="I115" s="77"/>
      <c r="J115" s="124"/>
      <c r="K115" s="124"/>
      <c r="L115" s="125"/>
      <c r="M115" s="119"/>
      <c r="N115" s="126"/>
      <c r="O115" s="174"/>
      <c r="P115" s="127"/>
      <c r="Q115" s="128"/>
      <c r="R115" s="112"/>
      <c r="S115" s="113"/>
      <c r="T115" s="113"/>
      <c r="U115" s="113"/>
      <c r="V115" s="113"/>
      <c r="W115" s="113"/>
      <c r="X115" s="160"/>
    </row>
  </sheetData>
  <mergeCells count="6">
    <mergeCell ref="Y40:Z41"/>
    <mergeCell ref="T13:W13"/>
    <mergeCell ref="A1:W1"/>
    <mergeCell ref="C10:I10"/>
    <mergeCell ref="R10:W10"/>
    <mergeCell ref="J10:Q10"/>
  </mergeCells>
  <conditionalFormatting sqref="A14:B115">
    <cfRule type="cellIs" dxfId="7" priority="2" operator="equal">
      <formula>0</formula>
    </cfRule>
  </conditionalFormatting>
  <conditionalFormatting sqref="B17 B20 B23 B26 B28:B29 B31:B32 B34:B39 B41:B42 B44:B54 B56:B57 B59 B62 B65 B68 B71 B74 B77 B80 B83 B86 B89 B92 B95 B98 B101 B104 B107">
    <cfRule type="cellIs" dxfId="6" priority="4" operator="equal">
      <formula>0</formula>
    </cfRule>
  </conditionalFormatting>
  <dataValidations count="8">
    <dataValidation type="list" allowBlank="1" showInputMessage="1" showErrorMessage="1" sqref="F14:F115" xr:uid="{00000000-0002-0000-0100-000000000000}">
      <formula1>$AG$18:$AG$21</formula1>
    </dataValidation>
    <dataValidation type="list" allowBlank="1" showInputMessage="1" showErrorMessage="1" sqref="G14:G115" xr:uid="{00000000-0002-0000-0100-000001000000}">
      <formula1>$AH$18:$AH$24</formula1>
    </dataValidation>
    <dataValidation type="list" allowBlank="1" showInputMessage="1" showErrorMessage="1" sqref="H14:H115 K14:K115" xr:uid="{758F718E-6662-4415-AABC-4DDF043022B1}">
      <formula1>$AI$18:$AI$20</formula1>
    </dataValidation>
    <dataValidation type="list" allowBlank="1" showInputMessage="1" showErrorMessage="1" sqref="I14:I115" xr:uid="{CB8D75E8-4233-425E-838B-8C5BED5D4B85}">
      <formula1>$AJ$18:$AJ$24</formula1>
    </dataValidation>
    <dataValidation type="list" allowBlank="1" showInputMessage="1" showErrorMessage="1" sqref="L14:L115" xr:uid="{C857D88F-E508-4A95-8A02-DFB78C1BD0B8}">
      <formula1>$AK$18:$AK$20</formula1>
    </dataValidation>
    <dataValidation type="list" allowBlank="1" showInputMessage="1" showErrorMessage="1" sqref="N14:N115" xr:uid="{663D235F-2439-41B8-8A42-6C5D6004AF4B}">
      <formula1>$AL$18:$AL$21</formula1>
    </dataValidation>
    <dataValidation type="list" allowBlank="1" showInputMessage="1" showErrorMessage="1" sqref="R14:R115" xr:uid="{5060BF15-6374-4914-9929-3E62517A8023}">
      <formula1>$AM$18:$AM$20</formula1>
    </dataValidation>
    <dataValidation type="list" allowBlank="1" showInputMessage="1" showErrorMessage="1" sqref="S14" xr:uid="{54B56173-DFE3-46FA-B8AB-CF0AE5CBDBDF}">
      <formula1>$AN$18:$AN$20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A1:AZ706"/>
  <sheetViews>
    <sheetView zoomScaleNormal="100" workbookViewId="0">
      <selection activeCell="C13" sqref="C13"/>
    </sheetView>
  </sheetViews>
  <sheetFormatPr baseColWidth="10" defaultColWidth="8" defaultRowHeight="15" x14ac:dyDescent="0.25"/>
  <cols>
    <col min="2" max="2" width="11.140625" customWidth="1"/>
    <col min="3" max="3" width="49.42578125" customWidth="1"/>
    <col min="4" max="4" width="33.85546875" bestFit="1" customWidth="1"/>
    <col min="5" max="7" width="28.85546875" customWidth="1"/>
    <col min="8" max="8" width="26" customWidth="1"/>
    <col min="9" max="9" width="20.85546875" customWidth="1"/>
    <col min="10" max="10" width="31.85546875" bestFit="1" customWidth="1"/>
    <col min="11" max="11" width="20.42578125" bestFit="1" customWidth="1"/>
    <col min="12" max="12" width="14.42578125" customWidth="1"/>
    <col min="13" max="13" width="25.7109375" bestFit="1" customWidth="1"/>
    <col min="14" max="14" width="16.85546875" customWidth="1"/>
    <col min="15" max="15" width="33.28515625" customWidth="1"/>
    <col min="16" max="16" width="34.42578125" customWidth="1"/>
    <col min="17" max="23" width="8" style="2"/>
    <col min="24" max="24" width="14.85546875" style="94" bestFit="1" customWidth="1"/>
    <col min="25" max="25" width="8" style="2"/>
    <col min="26" max="26" width="13.42578125" customWidth="1"/>
    <col min="27" max="27" width="8.85546875" customWidth="1"/>
    <col min="28" max="28" width="22.140625" customWidth="1"/>
    <col min="29" max="29" width="8" customWidth="1"/>
    <col min="30" max="52" width="8" style="2"/>
  </cols>
  <sheetData>
    <row r="1" spans="1:29" ht="67.5" customHeight="1" x14ac:dyDescent="0.25">
      <c r="A1" s="191" t="s">
        <v>110</v>
      </c>
      <c r="B1" s="191"/>
      <c r="C1" s="191"/>
      <c r="D1" s="191"/>
      <c r="E1" s="191"/>
      <c r="F1" s="191"/>
      <c r="G1" s="191"/>
      <c r="H1" s="2"/>
      <c r="I1" s="2"/>
      <c r="J1" s="2"/>
      <c r="K1" s="2"/>
      <c r="L1" s="2"/>
      <c r="M1" s="2"/>
      <c r="N1" s="2"/>
      <c r="O1" s="2"/>
      <c r="P1" s="2"/>
      <c r="Z1" s="2"/>
      <c r="AA1" s="2"/>
      <c r="AB1" s="2"/>
      <c r="AC1" s="2"/>
    </row>
    <row r="2" spans="1:29" s="2" customFormat="1" ht="15" customHeight="1" x14ac:dyDescent="0.25">
      <c r="A2" s="98"/>
      <c r="B2" s="98"/>
      <c r="C2" s="98"/>
      <c r="D2" s="98"/>
      <c r="E2" s="98"/>
      <c r="F2" s="98"/>
      <c r="G2" s="98"/>
      <c r="X2" s="94"/>
    </row>
    <row r="3" spans="1:29" s="2" customFormat="1" ht="15" customHeight="1" x14ac:dyDescent="0.25">
      <c r="A3" s="98"/>
      <c r="B3" s="98"/>
      <c r="C3" s="98"/>
      <c r="D3" s="98"/>
      <c r="E3" s="98"/>
      <c r="F3" s="98"/>
      <c r="G3" s="98"/>
      <c r="X3" s="94"/>
    </row>
    <row r="4" spans="1:29" s="2" customFormat="1" ht="15" customHeight="1" x14ac:dyDescent="0.25">
      <c r="A4" s="98"/>
      <c r="B4" s="98"/>
      <c r="C4" s="98"/>
      <c r="D4" s="98"/>
      <c r="E4" s="98"/>
      <c r="F4" s="98"/>
      <c r="G4" s="98"/>
      <c r="X4" s="94"/>
    </row>
    <row r="5" spans="1:29" s="2" customFormat="1" ht="21" x14ac:dyDescent="0.35">
      <c r="C5" s="192" t="s">
        <v>31</v>
      </c>
      <c r="D5" s="192"/>
      <c r="E5" s="192"/>
      <c r="F5" s="192"/>
      <c r="G5" s="192"/>
      <c r="X5" s="94"/>
    </row>
    <row r="6" spans="1:29" s="2" customFormat="1" x14ac:dyDescent="0.25">
      <c r="C6" s="101"/>
      <c r="D6" s="101"/>
      <c r="E6" s="101"/>
      <c r="F6" s="101"/>
      <c r="G6" s="101"/>
      <c r="X6" s="94"/>
    </row>
    <row r="7" spans="1:29" ht="36.75" thickBot="1" x14ac:dyDescent="0.3">
      <c r="A7" s="82"/>
      <c r="B7" s="188" t="s">
        <v>86</v>
      </c>
      <c r="C7" s="188"/>
      <c r="D7" s="188"/>
      <c r="E7" s="188"/>
      <c r="F7" s="188"/>
      <c r="G7" s="188"/>
      <c r="H7" s="188"/>
      <c r="I7" s="190" t="s">
        <v>90</v>
      </c>
      <c r="J7" s="190"/>
      <c r="K7" s="189" t="s">
        <v>92</v>
      </c>
      <c r="L7" s="189"/>
      <c r="M7" s="189"/>
      <c r="N7" s="189"/>
      <c r="O7" s="189"/>
      <c r="P7" s="82"/>
    </row>
    <row r="8" spans="1:29" ht="5.25" customHeight="1" x14ac:dyDescent="0.25">
      <c r="C8" s="92"/>
      <c r="D8" s="92"/>
      <c r="E8" s="92"/>
      <c r="F8" s="92"/>
      <c r="G8" s="92"/>
      <c r="I8" s="99"/>
      <c r="J8" s="99"/>
      <c r="K8" s="100"/>
      <c r="L8" s="100"/>
      <c r="M8" s="100"/>
      <c r="N8" s="100"/>
      <c r="O8" s="100"/>
    </row>
    <row r="9" spans="1:29" ht="15.75" customHeight="1" x14ac:dyDescent="0.25">
      <c r="A9" s="196"/>
      <c r="B9" s="195" t="s">
        <v>3</v>
      </c>
      <c r="C9" s="193" t="s">
        <v>44</v>
      </c>
      <c r="D9" s="193" t="s">
        <v>6</v>
      </c>
      <c r="E9" s="193" t="s">
        <v>32</v>
      </c>
      <c r="F9" s="193"/>
      <c r="G9" s="193"/>
      <c r="H9" s="29"/>
      <c r="I9" s="80"/>
      <c r="J9" s="129"/>
      <c r="K9" s="134"/>
      <c r="L9" s="134"/>
      <c r="M9" s="134"/>
      <c r="N9" s="134"/>
      <c r="O9" s="134"/>
      <c r="P9" s="83"/>
    </row>
    <row r="10" spans="1:29" ht="30.75" customHeight="1" x14ac:dyDescent="0.25">
      <c r="A10" s="196"/>
      <c r="B10" s="195"/>
      <c r="C10" s="193"/>
      <c r="D10" s="193"/>
      <c r="E10" s="58" t="s">
        <v>115</v>
      </c>
      <c r="F10" s="58" t="s">
        <v>116</v>
      </c>
      <c r="G10" s="58" t="s">
        <v>117</v>
      </c>
      <c r="H10" s="105" t="s">
        <v>118</v>
      </c>
      <c r="I10" s="106" t="s">
        <v>149</v>
      </c>
      <c r="J10" s="130" t="s">
        <v>119</v>
      </c>
      <c r="K10" s="135" t="s">
        <v>120</v>
      </c>
      <c r="L10" s="135" t="s">
        <v>121</v>
      </c>
      <c r="M10" s="135" t="s">
        <v>122</v>
      </c>
      <c r="N10" s="135" t="s">
        <v>123</v>
      </c>
      <c r="O10" s="136" t="s">
        <v>124</v>
      </c>
      <c r="P10" s="132" t="s">
        <v>125</v>
      </c>
    </row>
    <row r="11" spans="1:29" s="2" customFormat="1" ht="53.1" customHeight="1" thickBot="1" x14ac:dyDescent="0.3">
      <c r="A11" s="21"/>
      <c r="B11" s="21" t="s">
        <v>27</v>
      </c>
      <c r="C11" s="36" t="s">
        <v>39</v>
      </c>
      <c r="D11" s="36" t="s">
        <v>40</v>
      </c>
      <c r="E11" s="194" t="s">
        <v>38</v>
      </c>
      <c r="F11" s="194"/>
      <c r="G11" s="194"/>
      <c r="H11" s="36" t="s">
        <v>109</v>
      </c>
      <c r="I11" s="87" t="s">
        <v>111</v>
      </c>
      <c r="J11" s="131" t="s">
        <v>111</v>
      </c>
      <c r="K11" s="137" t="s">
        <v>91</v>
      </c>
      <c r="L11" s="137" t="s">
        <v>91</v>
      </c>
      <c r="M11" s="137" t="s">
        <v>91</v>
      </c>
      <c r="N11" s="137" t="s">
        <v>91</v>
      </c>
      <c r="O11" s="138" t="s">
        <v>4</v>
      </c>
      <c r="P11" s="133"/>
      <c r="X11" s="94"/>
    </row>
    <row r="12" spans="1:29" ht="15.75" x14ac:dyDescent="0.25">
      <c r="A12" s="22"/>
      <c r="B12" s="19"/>
      <c r="C12" s="17"/>
      <c r="D12" s="17"/>
      <c r="E12" s="177"/>
      <c r="F12" s="179"/>
      <c r="G12" s="178"/>
      <c r="H12" s="17"/>
      <c r="I12" s="90"/>
      <c r="J12" s="90"/>
      <c r="K12" s="112"/>
      <c r="L12" s="113"/>
      <c r="M12" s="113"/>
      <c r="N12" s="113"/>
      <c r="O12" s="112"/>
      <c r="P12" s="145"/>
      <c r="Z12" s="96" t="s">
        <v>101</v>
      </c>
      <c r="AA12" s="97" t="s">
        <v>102</v>
      </c>
      <c r="AB12" s="96" t="s">
        <v>107</v>
      </c>
    </row>
    <row r="13" spans="1:29" ht="15.75" x14ac:dyDescent="0.25">
      <c r="A13" s="22"/>
      <c r="B13" s="19">
        <f t="shared" ref="B13:B26" si="0">IF(C13&lt;&gt;0,B12+1,0)</f>
        <v>0</v>
      </c>
      <c r="C13" s="17"/>
      <c r="D13" s="17"/>
      <c r="E13" s="175"/>
      <c r="F13" s="41"/>
      <c r="G13" s="176"/>
      <c r="H13" s="17"/>
      <c r="I13" s="90"/>
      <c r="J13" s="90"/>
      <c r="K13" s="112"/>
      <c r="L13" s="113"/>
      <c r="M13" s="113"/>
      <c r="N13" s="113"/>
      <c r="O13" s="112"/>
      <c r="P13" s="146"/>
      <c r="Z13" s="93" t="s">
        <v>34</v>
      </c>
      <c r="AA13" s="95" t="s">
        <v>33</v>
      </c>
      <c r="AB13" s="93" t="s">
        <v>103</v>
      </c>
    </row>
    <row r="14" spans="1:29" ht="15.75" x14ac:dyDescent="0.25">
      <c r="A14" s="22"/>
      <c r="B14" s="19">
        <f t="shared" si="0"/>
        <v>0</v>
      </c>
      <c r="C14" s="17"/>
      <c r="D14" s="17"/>
      <c r="E14" s="175"/>
      <c r="F14" s="41"/>
      <c r="G14" s="176"/>
      <c r="H14" s="17"/>
      <c r="I14" s="90"/>
      <c r="J14" s="90"/>
      <c r="K14" s="112"/>
      <c r="L14" s="113"/>
      <c r="M14" s="113"/>
      <c r="N14" s="113"/>
      <c r="O14" s="112"/>
      <c r="P14" s="146"/>
      <c r="Z14" s="93" t="s">
        <v>98</v>
      </c>
      <c r="AA14" s="95" t="s">
        <v>34</v>
      </c>
      <c r="AB14" s="93" t="s">
        <v>104</v>
      </c>
    </row>
    <row r="15" spans="1:29" ht="15.75" x14ac:dyDescent="0.25">
      <c r="A15" s="22"/>
      <c r="B15" s="19">
        <f t="shared" si="0"/>
        <v>0</v>
      </c>
      <c r="C15" s="17"/>
      <c r="D15" s="17"/>
      <c r="E15" s="175"/>
      <c r="F15" s="41"/>
      <c r="G15" s="176"/>
      <c r="H15" s="17"/>
      <c r="I15" s="90"/>
      <c r="J15" s="90"/>
      <c r="K15" s="112"/>
      <c r="L15" s="113"/>
      <c r="M15" s="113"/>
      <c r="N15" s="113"/>
      <c r="O15" s="112"/>
      <c r="P15" s="146"/>
      <c r="Z15" s="93" t="s">
        <v>99</v>
      </c>
      <c r="AA15" s="95"/>
      <c r="AB15" s="93" t="s">
        <v>105</v>
      </c>
    </row>
    <row r="16" spans="1:29" ht="15.75" x14ac:dyDescent="0.25">
      <c r="A16" s="22"/>
      <c r="B16" s="19">
        <f t="shared" si="0"/>
        <v>0</v>
      </c>
      <c r="C16" s="17"/>
      <c r="D16" s="17"/>
      <c r="E16" s="40"/>
      <c r="F16" s="41"/>
      <c r="G16" s="42"/>
      <c r="H16" s="17"/>
      <c r="I16" s="90"/>
      <c r="J16" s="90"/>
      <c r="K16" s="112"/>
      <c r="L16" s="113"/>
      <c r="M16" s="113"/>
      <c r="N16" s="113"/>
      <c r="O16" s="112"/>
      <c r="P16" s="146"/>
      <c r="Z16" s="93" t="s">
        <v>100</v>
      </c>
      <c r="AA16" s="95"/>
      <c r="AB16" s="93" t="s">
        <v>106</v>
      </c>
    </row>
    <row r="17" spans="1:28" ht="15.75" x14ac:dyDescent="0.25">
      <c r="A17" s="22"/>
      <c r="B17" s="19">
        <f t="shared" si="0"/>
        <v>0</v>
      </c>
      <c r="C17" s="17"/>
      <c r="D17" s="17"/>
      <c r="E17" s="40"/>
      <c r="F17" s="41"/>
      <c r="G17" s="42"/>
      <c r="H17" s="17"/>
      <c r="I17" s="90"/>
      <c r="J17" s="90"/>
      <c r="K17" s="112"/>
      <c r="L17" s="113"/>
      <c r="M17" s="113"/>
      <c r="N17" s="113"/>
      <c r="O17" s="112"/>
      <c r="P17" s="146"/>
      <c r="AB17" s="93" t="s">
        <v>108</v>
      </c>
    </row>
    <row r="18" spans="1:28" ht="15.75" x14ac:dyDescent="0.25">
      <c r="A18" s="22"/>
      <c r="B18" s="19">
        <f t="shared" si="0"/>
        <v>0</v>
      </c>
      <c r="C18" s="17"/>
      <c r="D18" s="17"/>
      <c r="E18" s="40"/>
      <c r="F18" s="41"/>
      <c r="G18" s="42"/>
      <c r="H18" s="17"/>
      <c r="I18" s="90"/>
      <c r="J18" s="90"/>
      <c r="K18" s="112"/>
      <c r="L18" s="113"/>
      <c r="M18" s="113"/>
      <c r="N18" s="113"/>
      <c r="O18" s="112"/>
      <c r="P18" s="146"/>
    </row>
    <row r="19" spans="1:28" ht="15.75" x14ac:dyDescent="0.25">
      <c r="A19" s="22"/>
      <c r="B19" s="19">
        <f t="shared" si="0"/>
        <v>0</v>
      </c>
      <c r="C19" s="17"/>
      <c r="D19" s="17"/>
      <c r="E19" s="40"/>
      <c r="F19" s="41"/>
      <c r="G19" s="42"/>
      <c r="H19" s="17"/>
      <c r="I19" s="90"/>
      <c r="J19" s="90"/>
      <c r="K19" s="112"/>
      <c r="L19" s="113"/>
      <c r="M19" s="113"/>
      <c r="N19" s="113"/>
      <c r="O19" s="112"/>
      <c r="P19" s="146"/>
    </row>
    <row r="20" spans="1:28" ht="15.75" x14ac:dyDescent="0.25">
      <c r="A20" s="22"/>
      <c r="B20" s="19">
        <f t="shared" si="0"/>
        <v>0</v>
      </c>
      <c r="C20" s="17"/>
      <c r="D20" s="17"/>
      <c r="E20" s="40"/>
      <c r="F20" s="41"/>
      <c r="G20" s="42"/>
      <c r="H20" s="17"/>
      <c r="I20" s="90"/>
      <c r="J20" s="90"/>
      <c r="K20" s="112"/>
      <c r="L20" s="113"/>
      <c r="M20" s="113"/>
      <c r="N20" s="113"/>
      <c r="O20" s="112"/>
      <c r="P20" s="146"/>
    </row>
    <row r="21" spans="1:28" ht="15.75" x14ac:dyDescent="0.25">
      <c r="A21" s="22"/>
      <c r="B21" s="19">
        <f t="shared" si="0"/>
        <v>0</v>
      </c>
      <c r="C21" s="17"/>
      <c r="D21" s="17"/>
      <c r="E21" s="40"/>
      <c r="F21" s="41"/>
      <c r="G21" s="42"/>
      <c r="H21" s="17"/>
      <c r="I21" s="90"/>
      <c r="J21" s="90"/>
      <c r="K21" s="112"/>
      <c r="L21" s="113"/>
      <c r="M21" s="113"/>
      <c r="N21" s="113"/>
      <c r="O21" s="112"/>
      <c r="P21" s="146"/>
    </row>
    <row r="22" spans="1:28" ht="15.75" x14ac:dyDescent="0.25">
      <c r="A22" s="22"/>
      <c r="B22" s="19">
        <f t="shared" si="0"/>
        <v>0</v>
      </c>
      <c r="C22" s="17"/>
      <c r="D22" s="17"/>
      <c r="E22" s="40"/>
      <c r="F22" s="41"/>
      <c r="G22" s="42"/>
      <c r="H22" s="17"/>
      <c r="I22" s="90"/>
      <c r="J22" s="90"/>
      <c r="K22" s="112"/>
      <c r="L22" s="113"/>
      <c r="M22" s="113"/>
      <c r="N22" s="113"/>
      <c r="O22" s="112"/>
      <c r="P22" s="146"/>
    </row>
    <row r="23" spans="1:28" ht="15.75" x14ac:dyDescent="0.25">
      <c r="A23" s="22"/>
      <c r="B23" s="19">
        <f t="shared" si="0"/>
        <v>0</v>
      </c>
      <c r="C23" s="17"/>
      <c r="D23" s="17"/>
      <c r="E23" s="40"/>
      <c r="F23" s="41"/>
      <c r="G23" s="42"/>
      <c r="H23" s="17"/>
      <c r="I23" s="90"/>
      <c r="J23" s="90"/>
      <c r="K23" s="112"/>
      <c r="L23" s="113"/>
      <c r="M23" s="113"/>
      <c r="N23" s="113"/>
      <c r="O23" s="112"/>
      <c r="P23" s="146"/>
    </row>
    <row r="24" spans="1:28" ht="15.75" x14ac:dyDescent="0.25">
      <c r="A24" s="22"/>
      <c r="B24" s="19">
        <f t="shared" si="0"/>
        <v>0</v>
      </c>
      <c r="C24" s="17"/>
      <c r="D24" s="17"/>
      <c r="E24" s="40"/>
      <c r="F24" s="41"/>
      <c r="G24" s="42"/>
      <c r="H24" s="17"/>
      <c r="I24" s="90"/>
      <c r="J24" s="90"/>
      <c r="K24" s="112"/>
      <c r="L24" s="113"/>
      <c r="M24" s="113"/>
      <c r="N24" s="113"/>
      <c r="O24" s="112"/>
      <c r="P24" s="146"/>
    </row>
    <row r="25" spans="1:28" ht="15.75" x14ac:dyDescent="0.25">
      <c r="A25" s="22"/>
      <c r="B25" s="19">
        <f t="shared" si="0"/>
        <v>0</v>
      </c>
      <c r="C25" s="17"/>
      <c r="D25" s="17"/>
      <c r="E25" s="40"/>
      <c r="F25" s="41"/>
      <c r="G25" s="42"/>
      <c r="H25" s="17"/>
      <c r="I25" s="90"/>
      <c r="J25" s="90"/>
      <c r="K25" s="112"/>
      <c r="L25" s="113"/>
      <c r="M25" s="113"/>
      <c r="N25" s="113"/>
      <c r="O25" s="112"/>
      <c r="P25" s="146"/>
    </row>
    <row r="26" spans="1:28" ht="15.75" x14ac:dyDescent="0.25">
      <c r="A26" s="22"/>
      <c r="B26" s="19">
        <f t="shared" si="0"/>
        <v>0</v>
      </c>
      <c r="C26" s="17"/>
      <c r="D26" s="17"/>
      <c r="E26" s="40"/>
      <c r="F26" s="41"/>
      <c r="G26" s="42"/>
      <c r="H26" s="17"/>
      <c r="I26" s="90"/>
      <c r="J26" s="90"/>
      <c r="K26" s="112"/>
      <c r="L26" s="113"/>
      <c r="M26" s="113"/>
      <c r="N26" s="113"/>
      <c r="O26" s="112"/>
      <c r="P26" s="146"/>
    </row>
    <row r="27" spans="1:28" ht="15.75" x14ac:dyDescent="0.25">
      <c r="A27" s="22"/>
      <c r="B27" s="19"/>
      <c r="C27" s="17"/>
      <c r="D27" s="17"/>
      <c r="E27" s="40"/>
      <c r="F27" s="41"/>
      <c r="G27" s="42"/>
      <c r="H27" s="17"/>
      <c r="I27" s="90"/>
      <c r="J27" s="90"/>
      <c r="K27" s="112"/>
      <c r="L27" s="113"/>
      <c r="M27" s="113"/>
      <c r="N27" s="113"/>
      <c r="O27" s="112"/>
      <c r="P27" s="146"/>
    </row>
    <row r="28" spans="1:28" ht="15.75" x14ac:dyDescent="0.25">
      <c r="A28" s="22"/>
      <c r="B28" s="19"/>
      <c r="C28" s="17"/>
      <c r="D28" s="17"/>
      <c r="E28" s="40"/>
      <c r="F28" s="41"/>
      <c r="G28" s="42"/>
      <c r="H28" s="17"/>
      <c r="I28" s="90"/>
      <c r="J28" s="90"/>
      <c r="K28" s="112"/>
      <c r="L28" s="113"/>
      <c r="M28" s="113"/>
      <c r="N28" s="113"/>
      <c r="O28" s="112"/>
      <c r="P28" s="146"/>
    </row>
    <row r="29" spans="1:28" ht="15.75" x14ac:dyDescent="0.25">
      <c r="A29" s="22"/>
      <c r="B29" s="19"/>
      <c r="C29" s="17"/>
      <c r="D29" s="17"/>
      <c r="E29" s="40"/>
      <c r="F29" s="41"/>
      <c r="G29" s="42"/>
      <c r="H29" s="17"/>
      <c r="I29" s="90"/>
      <c r="J29" s="90"/>
      <c r="K29" s="112"/>
      <c r="L29" s="113"/>
      <c r="M29" s="113"/>
      <c r="N29" s="113"/>
      <c r="O29" s="112"/>
      <c r="P29" s="146"/>
    </row>
    <row r="30" spans="1:28" ht="15.75" x14ac:dyDescent="0.25">
      <c r="A30" s="22"/>
      <c r="B30" s="19"/>
      <c r="C30" s="17"/>
      <c r="D30" s="17"/>
      <c r="E30" s="40"/>
      <c r="F30" s="41"/>
      <c r="G30" s="42"/>
      <c r="H30" s="17"/>
      <c r="I30" s="90"/>
      <c r="J30" s="90"/>
      <c r="K30" s="112"/>
      <c r="L30" s="113"/>
      <c r="M30" s="113"/>
      <c r="N30" s="113"/>
      <c r="O30" s="112"/>
      <c r="P30" s="146"/>
    </row>
    <row r="31" spans="1:28" ht="15.75" x14ac:dyDescent="0.25">
      <c r="A31" s="22"/>
      <c r="B31" s="19"/>
      <c r="C31" s="17"/>
      <c r="D31" s="17"/>
      <c r="E31" s="40"/>
      <c r="F31" s="41"/>
      <c r="G31" s="42"/>
      <c r="H31" s="17"/>
      <c r="I31" s="90"/>
      <c r="J31" s="90"/>
      <c r="K31" s="112"/>
      <c r="L31" s="113"/>
      <c r="M31" s="113"/>
      <c r="N31" s="113"/>
      <c r="O31" s="112"/>
      <c r="P31" s="146"/>
    </row>
    <row r="32" spans="1:28" ht="15.75" x14ac:dyDescent="0.25">
      <c r="A32" s="22"/>
      <c r="B32" s="19"/>
      <c r="C32" s="17"/>
      <c r="D32" s="17"/>
      <c r="E32" s="40"/>
      <c r="F32" s="41"/>
      <c r="G32" s="42"/>
      <c r="H32" s="17"/>
      <c r="I32" s="90"/>
      <c r="J32" s="90"/>
      <c r="K32" s="112"/>
      <c r="L32" s="113"/>
      <c r="M32" s="113"/>
      <c r="N32" s="113"/>
      <c r="O32" s="112"/>
      <c r="P32" s="146"/>
    </row>
    <row r="33" spans="1:16" ht="15.75" x14ac:dyDescent="0.25">
      <c r="A33" s="22"/>
      <c r="B33" s="19"/>
      <c r="C33" s="17"/>
      <c r="D33" s="17"/>
      <c r="E33" s="40"/>
      <c r="F33" s="41"/>
      <c r="G33" s="42"/>
      <c r="H33" s="17"/>
      <c r="I33" s="90"/>
      <c r="J33" s="90"/>
      <c r="K33" s="112"/>
      <c r="L33" s="113"/>
      <c r="M33" s="113"/>
      <c r="N33" s="113"/>
      <c r="O33" s="112"/>
      <c r="P33" s="146"/>
    </row>
    <row r="34" spans="1:16" ht="15.75" x14ac:dyDescent="0.25">
      <c r="A34" s="22"/>
      <c r="B34" s="19"/>
      <c r="C34" s="17"/>
      <c r="D34" s="17"/>
      <c r="E34" s="40"/>
      <c r="F34" s="41"/>
      <c r="G34" s="42"/>
      <c r="H34" s="17"/>
      <c r="I34" s="90"/>
      <c r="J34" s="90"/>
      <c r="K34" s="112"/>
      <c r="L34" s="113"/>
      <c r="M34" s="113"/>
      <c r="N34" s="113"/>
      <c r="O34" s="112"/>
      <c r="P34" s="146"/>
    </row>
    <row r="35" spans="1:16" ht="15.75" x14ac:dyDescent="0.25">
      <c r="A35" s="22"/>
      <c r="B35" s="19"/>
      <c r="C35" s="17"/>
      <c r="D35" s="17"/>
      <c r="E35" s="40"/>
      <c r="F35" s="41"/>
      <c r="G35" s="42"/>
      <c r="H35" s="17"/>
      <c r="I35" s="90"/>
      <c r="J35" s="90"/>
      <c r="K35" s="112"/>
      <c r="L35" s="113"/>
      <c r="M35" s="113"/>
      <c r="N35" s="113"/>
      <c r="O35" s="112"/>
      <c r="P35" s="146"/>
    </row>
    <row r="36" spans="1:16" ht="15.75" x14ac:dyDescent="0.25">
      <c r="A36" s="22"/>
      <c r="B36" s="19"/>
      <c r="C36" s="17"/>
      <c r="D36" s="17"/>
      <c r="E36" s="40"/>
      <c r="F36" s="41"/>
      <c r="G36" s="42"/>
      <c r="H36" s="17"/>
      <c r="I36" s="90"/>
      <c r="J36" s="90"/>
      <c r="K36" s="112"/>
      <c r="L36" s="113"/>
      <c r="M36" s="113"/>
      <c r="N36" s="113"/>
      <c r="O36" s="112"/>
      <c r="P36" s="146"/>
    </row>
    <row r="37" spans="1:16" ht="15.75" x14ac:dyDescent="0.25">
      <c r="A37" s="22"/>
      <c r="B37" s="19"/>
      <c r="C37" s="17"/>
      <c r="D37" s="17"/>
      <c r="E37" s="40"/>
      <c r="F37" s="41"/>
      <c r="G37" s="42"/>
      <c r="H37" s="17"/>
      <c r="I37" s="90"/>
      <c r="J37" s="90"/>
      <c r="K37" s="112"/>
      <c r="L37" s="113"/>
      <c r="M37" s="113"/>
      <c r="N37" s="113"/>
      <c r="O37" s="112"/>
      <c r="P37" s="146"/>
    </row>
    <row r="38" spans="1:16" ht="15.75" x14ac:dyDescent="0.25">
      <c r="A38" s="22"/>
      <c r="B38" s="19"/>
      <c r="C38" s="17"/>
      <c r="D38" s="17"/>
      <c r="E38" s="40"/>
      <c r="F38" s="41"/>
      <c r="G38" s="42"/>
      <c r="H38" s="17"/>
      <c r="I38" s="90"/>
      <c r="J38" s="90"/>
      <c r="K38" s="112"/>
      <c r="L38" s="113"/>
      <c r="M38" s="113"/>
      <c r="N38" s="113"/>
      <c r="O38" s="112"/>
      <c r="P38" s="146"/>
    </row>
    <row r="39" spans="1:16" ht="15.75" x14ac:dyDescent="0.25">
      <c r="A39" s="22"/>
      <c r="B39" s="19"/>
      <c r="C39" s="17"/>
      <c r="D39" s="17"/>
      <c r="E39" s="40"/>
      <c r="F39" s="41"/>
      <c r="G39" s="42"/>
      <c r="H39" s="17"/>
      <c r="I39" s="90"/>
      <c r="J39" s="90"/>
      <c r="K39" s="112"/>
      <c r="L39" s="113"/>
      <c r="M39" s="113"/>
      <c r="N39" s="113"/>
      <c r="O39" s="112"/>
      <c r="P39" s="146"/>
    </row>
    <row r="40" spans="1:16" ht="15.75" x14ac:dyDescent="0.25">
      <c r="A40" s="22"/>
      <c r="B40" s="19"/>
      <c r="C40" s="17"/>
      <c r="D40" s="17"/>
      <c r="E40" s="40"/>
      <c r="F40" s="41"/>
      <c r="G40" s="42"/>
      <c r="H40" s="17"/>
      <c r="I40" s="90"/>
      <c r="J40" s="90"/>
      <c r="K40" s="112"/>
      <c r="L40" s="113"/>
      <c r="M40" s="113"/>
      <c r="N40" s="113"/>
      <c r="O40" s="112"/>
      <c r="P40" s="146"/>
    </row>
    <row r="41" spans="1:16" ht="15.75" x14ac:dyDescent="0.25">
      <c r="A41" s="22"/>
      <c r="B41" s="19"/>
      <c r="C41" s="17"/>
      <c r="D41" s="17"/>
      <c r="E41" s="40"/>
      <c r="F41" s="41"/>
      <c r="G41" s="42"/>
      <c r="H41" s="17"/>
      <c r="I41" s="90"/>
      <c r="J41" s="90"/>
      <c r="K41" s="112"/>
      <c r="L41" s="113"/>
      <c r="M41" s="113"/>
      <c r="N41" s="113"/>
      <c r="O41" s="112"/>
      <c r="P41" s="146"/>
    </row>
    <row r="42" spans="1:16" ht="15.75" x14ac:dyDescent="0.25">
      <c r="A42" s="22"/>
      <c r="B42" s="19"/>
      <c r="C42" s="17"/>
      <c r="D42" s="17"/>
      <c r="E42" s="40"/>
      <c r="F42" s="41"/>
      <c r="G42" s="42"/>
      <c r="H42" s="17"/>
      <c r="I42" s="90"/>
      <c r="J42" s="90"/>
      <c r="K42" s="112"/>
      <c r="L42" s="113"/>
      <c r="M42" s="113"/>
      <c r="N42" s="113"/>
      <c r="O42" s="112"/>
      <c r="P42" s="146"/>
    </row>
    <row r="43" spans="1:16" ht="15.75" x14ac:dyDescent="0.25">
      <c r="A43" s="22"/>
      <c r="B43" s="19"/>
      <c r="C43" s="17"/>
      <c r="D43" s="17"/>
      <c r="E43" s="40"/>
      <c r="F43" s="41"/>
      <c r="G43" s="42"/>
      <c r="H43" s="17"/>
      <c r="I43" s="90"/>
      <c r="J43" s="90"/>
      <c r="K43" s="112"/>
      <c r="L43" s="113"/>
      <c r="M43" s="113"/>
      <c r="N43" s="113"/>
      <c r="O43" s="112"/>
      <c r="P43" s="146"/>
    </row>
    <row r="44" spans="1:16" ht="15.75" x14ac:dyDescent="0.25">
      <c r="A44" s="22"/>
      <c r="B44" s="19"/>
      <c r="C44" s="17"/>
      <c r="D44" s="17"/>
      <c r="E44" s="40"/>
      <c r="F44" s="41"/>
      <c r="G44" s="42"/>
      <c r="H44" s="17"/>
      <c r="I44" s="90"/>
      <c r="J44" s="90"/>
      <c r="K44" s="112"/>
      <c r="L44" s="113"/>
      <c r="M44" s="113"/>
      <c r="N44" s="113"/>
      <c r="O44" s="112"/>
      <c r="P44" s="146"/>
    </row>
    <row r="45" spans="1:16" ht="15.75" x14ac:dyDescent="0.25">
      <c r="A45" s="22"/>
      <c r="B45" s="19"/>
      <c r="C45" s="17"/>
      <c r="D45" s="17"/>
      <c r="E45" s="40"/>
      <c r="F45" s="41"/>
      <c r="G45" s="42"/>
      <c r="H45" s="17"/>
      <c r="I45" s="90"/>
      <c r="J45" s="90"/>
      <c r="K45" s="112"/>
      <c r="L45" s="113"/>
      <c r="M45" s="113"/>
      <c r="N45" s="113"/>
      <c r="O45" s="112"/>
      <c r="P45" s="146"/>
    </row>
    <row r="46" spans="1:16" ht="15.75" x14ac:dyDescent="0.25">
      <c r="A46" s="22"/>
      <c r="B46" s="19"/>
      <c r="C46" s="17"/>
      <c r="D46" s="17"/>
      <c r="E46" s="40"/>
      <c r="F46" s="41"/>
      <c r="G46" s="42"/>
      <c r="H46" s="17"/>
      <c r="I46" s="90"/>
      <c r="J46" s="90"/>
      <c r="K46" s="112"/>
      <c r="L46" s="113"/>
      <c r="M46" s="113"/>
      <c r="N46" s="113"/>
      <c r="O46" s="112"/>
      <c r="P46" s="146"/>
    </row>
    <row r="47" spans="1:16" ht="15.75" x14ac:dyDescent="0.25">
      <c r="A47" s="22"/>
      <c r="B47" s="19"/>
      <c r="C47" s="17"/>
      <c r="D47" s="17"/>
      <c r="E47" s="40"/>
      <c r="F47" s="41"/>
      <c r="G47" s="42"/>
      <c r="H47" s="17"/>
      <c r="I47" s="90"/>
      <c r="J47" s="90"/>
      <c r="K47" s="112"/>
      <c r="L47" s="113"/>
      <c r="M47" s="113"/>
      <c r="N47" s="113"/>
      <c r="O47" s="112"/>
      <c r="P47" s="146"/>
    </row>
    <row r="48" spans="1:16" ht="15.75" x14ac:dyDescent="0.25">
      <c r="A48" s="22"/>
      <c r="B48" s="19"/>
      <c r="C48" s="17"/>
      <c r="D48" s="17"/>
      <c r="E48" s="40"/>
      <c r="F48" s="41"/>
      <c r="G48" s="42"/>
      <c r="H48" s="17"/>
      <c r="I48" s="90"/>
      <c r="J48" s="90"/>
      <c r="K48" s="112"/>
      <c r="L48" s="113"/>
      <c r="M48" s="113"/>
      <c r="N48" s="113"/>
      <c r="O48" s="112"/>
      <c r="P48" s="146"/>
    </row>
    <row r="49" spans="1:16" ht="15.75" x14ac:dyDescent="0.25">
      <c r="A49" s="22"/>
      <c r="B49" s="19"/>
      <c r="C49" s="17"/>
      <c r="D49" s="17"/>
      <c r="E49" s="40"/>
      <c r="F49" s="41"/>
      <c r="G49" s="42"/>
      <c r="H49" s="17"/>
      <c r="I49" s="90"/>
      <c r="J49" s="90"/>
      <c r="K49" s="112"/>
      <c r="L49" s="113"/>
      <c r="M49" s="113"/>
      <c r="N49" s="113"/>
      <c r="O49" s="112"/>
      <c r="P49" s="146"/>
    </row>
    <row r="50" spans="1:16" ht="15.75" x14ac:dyDescent="0.25">
      <c r="A50" s="22"/>
      <c r="B50" s="19"/>
      <c r="C50" s="17"/>
      <c r="D50" s="17"/>
      <c r="E50" s="40"/>
      <c r="F50" s="41"/>
      <c r="G50" s="42"/>
      <c r="H50" s="17"/>
      <c r="I50" s="90"/>
      <c r="J50" s="90"/>
      <c r="K50" s="112"/>
      <c r="L50" s="113"/>
      <c r="M50" s="113"/>
      <c r="N50" s="113"/>
      <c r="O50" s="112"/>
      <c r="P50" s="146"/>
    </row>
    <row r="51" spans="1:16" ht="15.75" x14ac:dyDescent="0.25">
      <c r="A51" s="22"/>
      <c r="B51" s="19"/>
      <c r="C51" s="17"/>
      <c r="D51" s="17"/>
      <c r="E51" s="40"/>
      <c r="F51" s="41"/>
      <c r="G51" s="42"/>
      <c r="H51" s="17"/>
      <c r="I51" s="90"/>
      <c r="J51" s="90"/>
      <c r="K51" s="112"/>
      <c r="L51" s="113"/>
      <c r="M51" s="113"/>
      <c r="N51" s="113"/>
      <c r="O51" s="112"/>
      <c r="P51" s="146"/>
    </row>
    <row r="52" spans="1:16" ht="15.75" x14ac:dyDescent="0.25">
      <c r="A52" s="22"/>
      <c r="B52" s="19"/>
      <c r="C52" s="17"/>
      <c r="D52" s="17"/>
      <c r="E52" s="40"/>
      <c r="F52" s="41"/>
      <c r="G52" s="42"/>
      <c r="H52" s="17"/>
      <c r="I52" s="90"/>
      <c r="J52" s="90"/>
      <c r="K52" s="112"/>
      <c r="L52" s="113"/>
      <c r="M52" s="113"/>
      <c r="N52" s="113"/>
      <c r="O52" s="112"/>
      <c r="P52" s="146"/>
    </row>
    <row r="53" spans="1:16" ht="15.75" x14ac:dyDescent="0.25">
      <c r="A53" s="22"/>
      <c r="B53" s="19"/>
      <c r="C53" s="17"/>
      <c r="D53" s="17"/>
      <c r="E53" s="40"/>
      <c r="F53" s="41"/>
      <c r="G53" s="42"/>
      <c r="H53" s="17"/>
      <c r="I53" s="90"/>
      <c r="J53" s="90"/>
      <c r="K53" s="112"/>
      <c r="L53" s="113"/>
      <c r="M53" s="113"/>
      <c r="N53" s="113"/>
      <c r="O53" s="112"/>
      <c r="P53" s="146"/>
    </row>
    <row r="54" spans="1:16" ht="15.75" x14ac:dyDescent="0.25">
      <c r="A54" s="22"/>
      <c r="B54" s="19"/>
      <c r="C54" s="17"/>
      <c r="D54" s="17"/>
      <c r="E54" s="40"/>
      <c r="F54" s="41"/>
      <c r="G54" s="42"/>
      <c r="H54" s="17"/>
      <c r="I54" s="90"/>
      <c r="J54" s="90"/>
      <c r="K54" s="112"/>
      <c r="L54" s="113"/>
      <c r="M54" s="113"/>
      <c r="N54" s="113"/>
      <c r="O54" s="112"/>
      <c r="P54" s="146"/>
    </row>
    <row r="55" spans="1:16" ht="15.75" x14ac:dyDescent="0.25">
      <c r="A55" s="22"/>
      <c r="B55" s="19"/>
      <c r="C55" s="17"/>
      <c r="D55" s="17"/>
      <c r="E55" s="40"/>
      <c r="F55" s="41"/>
      <c r="G55" s="42"/>
      <c r="H55" s="17"/>
      <c r="I55" s="90"/>
      <c r="J55" s="90"/>
      <c r="K55" s="112"/>
      <c r="L55" s="113"/>
      <c r="M55" s="113"/>
      <c r="N55" s="113"/>
      <c r="O55" s="112"/>
      <c r="P55" s="146"/>
    </row>
    <row r="56" spans="1:16" ht="15.75" x14ac:dyDescent="0.25">
      <c r="A56" s="22"/>
      <c r="B56" s="19"/>
      <c r="C56" s="17"/>
      <c r="D56" s="17"/>
      <c r="E56" s="40"/>
      <c r="F56" s="41"/>
      <c r="G56" s="42"/>
      <c r="H56" s="17"/>
      <c r="I56" s="90"/>
      <c r="J56" s="90"/>
      <c r="K56" s="112"/>
      <c r="L56" s="113"/>
      <c r="M56" s="113"/>
      <c r="N56" s="113"/>
      <c r="O56" s="112"/>
      <c r="P56" s="146"/>
    </row>
    <row r="57" spans="1:16" ht="15.75" x14ac:dyDescent="0.25">
      <c r="A57" s="22"/>
      <c r="B57" s="19"/>
      <c r="C57" s="17"/>
      <c r="D57" s="17"/>
      <c r="E57" s="40"/>
      <c r="F57" s="41"/>
      <c r="G57" s="42"/>
      <c r="H57" s="17"/>
      <c r="I57" s="90"/>
      <c r="J57" s="90"/>
      <c r="K57" s="112"/>
      <c r="L57" s="113"/>
      <c r="M57" s="113"/>
      <c r="N57" s="113"/>
      <c r="O57" s="112"/>
      <c r="P57" s="146"/>
    </row>
    <row r="58" spans="1:16" ht="15.75" x14ac:dyDescent="0.25">
      <c r="A58" s="22"/>
      <c r="B58" s="19"/>
      <c r="C58" s="17"/>
      <c r="D58" s="17"/>
      <c r="E58" s="40"/>
      <c r="F58" s="41"/>
      <c r="G58" s="42"/>
      <c r="H58" s="17"/>
      <c r="I58" s="90"/>
      <c r="J58" s="90"/>
      <c r="K58" s="112"/>
      <c r="L58" s="113"/>
      <c r="M58" s="113"/>
      <c r="N58" s="113"/>
      <c r="O58" s="112"/>
      <c r="P58" s="146"/>
    </row>
    <row r="59" spans="1:16" ht="15.75" x14ac:dyDescent="0.25">
      <c r="A59" s="22"/>
      <c r="B59" s="19"/>
      <c r="C59" s="17"/>
      <c r="D59" s="17"/>
      <c r="E59" s="40"/>
      <c r="F59" s="41"/>
      <c r="G59" s="42"/>
      <c r="H59" s="17"/>
      <c r="I59" s="90"/>
      <c r="J59" s="90"/>
      <c r="K59" s="112"/>
      <c r="L59" s="113"/>
      <c r="M59" s="113"/>
      <c r="N59" s="113"/>
      <c r="O59" s="112"/>
      <c r="P59" s="146"/>
    </row>
    <row r="60" spans="1:16" ht="15.75" x14ac:dyDescent="0.25">
      <c r="A60" s="22"/>
      <c r="B60" s="19"/>
      <c r="C60" s="17"/>
      <c r="D60" s="17"/>
      <c r="E60" s="40"/>
      <c r="F60" s="41"/>
      <c r="G60" s="42"/>
      <c r="H60" s="17"/>
      <c r="I60" s="90"/>
      <c r="J60" s="90"/>
      <c r="K60" s="112"/>
      <c r="L60" s="113"/>
      <c r="M60" s="113"/>
      <c r="N60" s="113"/>
      <c r="O60" s="112"/>
      <c r="P60" s="146"/>
    </row>
    <row r="61" spans="1:16" ht="15.75" x14ac:dyDescent="0.25">
      <c r="A61" s="22"/>
      <c r="B61" s="19"/>
      <c r="C61" s="17"/>
      <c r="D61" s="17"/>
      <c r="E61" s="40"/>
      <c r="F61" s="41"/>
      <c r="G61" s="42"/>
      <c r="H61" s="17"/>
      <c r="I61" s="90"/>
      <c r="J61" s="90"/>
      <c r="K61" s="112"/>
      <c r="L61" s="113"/>
      <c r="M61" s="113"/>
      <c r="N61" s="113"/>
      <c r="O61" s="112"/>
      <c r="P61" s="146"/>
    </row>
    <row r="62" spans="1:16" ht="15.75" x14ac:dyDescent="0.25">
      <c r="A62" s="22"/>
      <c r="B62" s="19"/>
      <c r="C62" s="17"/>
      <c r="D62" s="17"/>
      <c r="E62" s="40"/>
      <c r="F62" s="41"/>
      <c r="G62" s="42"/>
      <c r="H62" s="17"/>
      <c r="I62" s="90"/>
      <c r="J62" s="90"/>
      <c r="K62" s="112"/>
      <c r="L62" s="113"/>
      <c r="M62" s="113"/>
      <c r="N62" s="113"/>
      <c r="O62" s="112"/>
      <c r="P62" s="146"/>
    </row>
    <row r="63" spans="1:16" ht="15.75" x14ac:dyDescent="0.25">
      <c r="A63" s="22"/>
      <c r="B63" s="19"/>
      <c r="C63" s="17"/>
      <c r="D63" s="17"/>
      <c r="E63" s="40"/>
      <c r="F63" s="41"/>
      <c r="G63" s="42"/>
      <c r="H63" s="17"/>
      <c r="I63" s="90"/>
      <c r="J63" s="90"/>
      <c r="K63" s="112"/>
      <c r="L63" s="113"/>
      <c r="M63" s="113"/>
      <c r="N63" s="113"/>
      <c r="O63" s="112"/>
      <c r="P63" s="146"/>
    </row>
    <row r="64" spans="1:16" ht="15.75" x14ac:dyDescent="0.25">
      <c r="A64" s="22"/>
      <c r="B64" s="19"/>
      <c r="C64" s="17"/>
      <c r="D64" s="17"/>
      <c r="E64" s="40"/>
      <c r="F64" s="41"/>
      <c r="G64" s="42"/>
      <c r="H64" s="17"/>
      <c r="I64" s="90"/>
      <c r="J64" s="90"/>
      <c r="K64" s="112"/>
      <c r="L64" s="113"/>
      <c r="M64" s="113"/>
      <c r="N64" s="113"/>
      <c r="O64" s="112"/>
      <c r="P64" s="146"/>
    </row>
    <row r="65" spans="1:16" ht="15.75" x14ac:dyDescent="0.25">
      <c r="A65" s="22"/>
      <c r="B65" s="19"/>
      <c r="C65" s="17"/>
      <c r="D65" s="17"/>
      <c r="E65" s="40"/>
      <c r="F65" s="41"/>
      <c r="G65" s="42"/>
      <c r="H65" s="17"/>
      <c r="I65" s="90"/>
      <c r="J65" s="90"/>
      <c r="K65" s="112"/>
      <c r="L65" s="113"/>
      <c r="M65" s="113"/>
      <c r="N65" s="113"/>
      <c r="O65" s="112"/>
      <c r="P65" s="146"/>
    </row>
    <row r="66" spans="1:16" ht="15.75" x14ac:dyDescent="0.25">
      <c r="A66" s="22"/>
      <c r="B66" s="19"/>
      <c r="C66" s="17"/>
      <c r="D66" s="17"/>
      <c r="E66" s="40"/>
      <c r="F66" s="41"/>
      <c r="G66" s="42"/>
      <c r="H66" s="17"/>
      <c r="I66" s="90"/>
      <c r="J66" s="90"/>
      <c r="K66" s="112"/>
      <c r="L66" s="113"/>
      <c r="M66" s="113"/>
      <c r="N66" s="113"/>
      <c r="O66" s="112"/>
      <c r="P66" s="146"/>
    </row>
    <row r="67" spans="1:16" ht="15.75" x14ac:dyDescent="0.25">
      <c r="A67" s="22"/>
      <c r="B67" s="19"/>
      <c r="C67" s="17"/>
      <c r="D67" s="17"/>
      <c r="E67" s="40"/>
      <c r="F67" s="41"/>
      <c r="G67" s="42"/>
      <c r="H67" s="17"/>
      <c r="I67" s="90"/>
      <c r="J67" s="90"/>
      <c r="K67" s="112"/>
      <c r="L67" s="113"/>
      <c r="M67" s="113"/>
      <c r="N67" s="113"/>
      <c r="O67" s="112"/>
      <c r="P67" s="146"/>
    </row>
    <row r="68" spans="1:16" ht="15.75" x14ac:dyDescent="0.25">
      <c r="A68" s="22"/>
      <c r="B68" s="19"/>
      <c r="C68" s="17"/>
      <c r="D68" s="17"/>
      <c r="E68" s="40"/>
      <c r="F68" s="41"/>
      <c r="G68" s="42"/>
      <c r="H68" s="17"/>
      <c r="I68" s="90"/>
      <c r="J68" s="90"/>
      <c r="K68" s="112"/>
      <c r="L68" s="113"/>
      <c r="M68" s="113"/>
      <c r="N68" s="113"/>
      <c r="O68" s="112"/>
      <c r="P68" s="146"/>
    </row>
    <row r="69" spans="1:16" ht="15.75" x14ac:dyDescent="0.25">
      <c r="A69" s="22"/>
      <c r="B69" s="19"/>
      <c r="C69" s="17"/>
      <c r="D69" s="17"/>
      <c r="E69" s="40"/>
      <c r="F69" s="41"/>
      <c r="G69" s="42"/>
      <c r="H69" s="17"/>
      <c r="I69" s="90"/>
      <c r="J69" s="90"/>
      <c r="K69" s="112"/>
      <c r="L69" s="113"/>
      <c r="M69" s="113"/>
      <c r="N69" s="113"/>
      <c r="O69" s="112"/>
      <c r="P69" s="146"/>
    </row>
    <row r="70" spans="1:16" ht="15.75" x14ac:dyDescent="0.25">
      <c r="A70" s="22"/>
      <c r="B70" s="19"/>
      <c r="C70" s="17"/>
      <c r="D70" s="17"/>
      <c r="E70" s="40"/>
      <c r="F70" s="41"/>
      <c r="G70" s="42"/>
      <c r="H70" s="17"/>
      <c r="I70" s="90"/>
      <c r="J70" s="90"/>
      <c r="K70" s="112"/>
      <c r="L70" s="113"/>
      <c r="M70" s="113"/>
      <c r="N70" s="113"/>
      <c r="O70" s="112"/>
      <c r="P70" s="146"/>
    </row>
    <row r="71" spans="1:16" ht="15.75" x14ac:dyDescent="0.25">
      <c r="A71" s="22"/>
      <c r="B71" s="19"/>
      <c r="C71" s="17"/>
      <c r="D71" s="17"/>
      <c r="E71" s="40"/>
      <c r="F71" s="41"/>
      <c r="G71" s="42"/>
      <c r="H71" s="17"/>
      <c r="I71" s="90"/>
      <c r="J71" s="90"/>
      <c r="K71" s="112"/>
      <c r="L71" s="113"/>
      <c r="M71" s="113"/>
      <c r="N71" s="113"/>
      <c r="O71" s="112"/>
      <c r="P71" s="146"/>
    </row>
    <row r="72" spans="1:16" ht="15.75" x14ac:dyDescent="0.25">
      <c r="A72" s="22"/>
      <c r="B72" s="19"/>
      <c r="C72" s="17"/>
      <c r="D72" s="17"/>
      <c r="E72" s="40"/>
      <c r="F72" s="41"/>
      <c r="G72" s="42"/>
      <c r="H72" s="17"/>
      <c r="I72" s="90"/>
      <c r="J72" s="90"/>
      <c r="K72" s="112"/>
      <c r="L72" s="113"/>
      <c r="M72" s="113"/>
      <c r="N72" s="113"/>
      <c r="O72" s="112"/>
      <c r="P72" s="146"/>
    </row>
    <row r="73" spans="1:16" ht="15.75" x14ac:dyDescent="0.25">
      <c r="A73" s="22"/>
      <c r="B73" s="19"/>
      <c r="C73" s="17"/>
      <c r="D73" s="17"/>
      <c r="E73" s="40"/>
      <c r="F73" s="41"/>
      <c r="G73" s="42"/>
      <c r="H73" s="17"/>
      <c r="I73" s="90"/>
      <c r="J73" s="90"/>
      <c r="K73" s="112"/>
      <c r="L73" s="113"/>
      <c r="M73" s="113"/>
      <c r="N73" s="113"/>
      <c r="O73" s="112"/>
      <c r="P73" s="146"/>
    </row>
    <row r="74" spans="1:16" ht="15.75" x14ac:dyDescent="0.25">
      <c r="A74" s="22"/>
      <c r="B74" s="19"/>
      <c r="C74" s="17"/>
      <c r="D74" s="17"/>
      <c r="E74" s="40"/>
      <c r="F74" s="41"/>
      <c r="G74" s="42"/>
      <c r="H74" s="17"/>
      <c r="I74" s="90"/>
      <c r="J74" s="90"/>
      <c r="K74" s="112"/>
      <c r="L74" s="113"/>
      <c r="M74" s="113"/>
      <c r="N74" s="113"/>
      <c r="O74" s="112"/>
      <c r="P74" s="146"/>
    </row>
    <row r="75" spans="1:16" ht="15.75" x14ac:dyDescent="0.25">
      <c r="A75" s="22"/>
      <c r="B75" s="19"/>
      <c r="C75" s="17"/>
      <c r="D75" s="17"/>
      <c r="E75" s="40"/>
      <c r="F75" s="41"/>
      <c r="G75" s="42"/>
      <c r="H75" s="17"/>
      <c r="I75" s="90"/>
      <c r="J75" s="90"/>
      <c r="K75" s="112"/>
      <c r="L75" s="113"/>
      <c r="M75" s="113"/>
      <c r="N75" s="113"/>
      <c r="O75" s="112"/>
      <c r="P75" s="146"/>
    </row>
    <row r="76" spans="1:16" ht="15.75" x14ac:dyDescent="0.25">
      <c r="A76" s="22"/>
      <c r="B76" s="19"/>
      <c r="C76" s="17"/>
      <c r="D76" s="17"/>
      <c r="E76" s="40"/>
      <c r="F76" s="41"/>
      <c r="G76" s="42"/>
      <c r="H76" s="17"/>
      <c r="I76" s="90"/>
      <c r="J76" s="90"/>
      <c r="K76" s="112"/>
      <c r="L76" s="113"/>
      <c r="M76" s="113"/>
      <c r="N76" s="113"/>
      <c r="O76" s="112"/>
      <c r="P76" s="146"/>
    </row>
    <row r="77" spans="1:16" ht="15.75" x14ac:dyDescent="0.25">
      <c r="A77" s="22"/>
      <c r="B77" s="19"/>
      <c r="C77" s="17"/>
      <c r="D77" s="17"/>
      <c r="E77" s="40"/>
      <c r="F77" s="41"/>
      <c r="G77" s="42"/>
      <c r="H77" s="17"/>
      <c r="I77" s="90"/>
      <c r="J77" s="90"/>
      <c r="K77" s="112"/>
      <c r="L77" s="113"/>
      <c r="M77" s="113"/>
      <c r="N77" s="113"/>
      <c r="O77" s="112"/>
      <c r="P77" s="146"/>
    </row>
    <row r="78" spans="1:16" ht="15.75" x14ac:dyDescent="0.25">
      <c r="A78" s="22"/>
      <c r="B78" s="19"/>
      <c r="C78" s="17"/>
      <c r="D78" s="17"/>
      <c r="E78" s="40"/>
      <c r="F78" s="41"/>
      <c r="G78" s="42"/>
      <c r="H78" s="17"/>
      <c r="I78" s="90"/>
      <c r="J78" s="90"/>
      <c r="K78" s="112"/>
      <c r="L78" s="113"/>
      <c r="M78" s="113"/>
      <c r="N78" s="113"/>
      <c r="O78" s="112"/>
      <c r="P78" s="146"/>
    </row>
    <row r="79" spans="1:16" ht="15.75" x14ac:dyDescent="0.25">
      <c r="A79" s="22"/>
      <c r="B79" s="19"/>
      <c r="C79" s="17"/>
      <c r="D79" s="17"/>
      <c r="E79" s="40"/>
      <c r="F79" s="41"/>
      <c r="G79" s="42"/>
      <c r="H79" s="17"/>
      <c r="I79" s="90"/>
      <c r="J79" s="90"/>
      <c r="K79" s="112"/>
      <c r="L79" s="113"/>
      <c r="M79" s="113"/>
      <c r="N79" s="113"/>
      <c r="O79" s="112"/>
      <c r="P79" s="146"/>
    </row>
    <row r="80" spans="1:16" ht="15.75" x14ac:dyDescent="0.25">
      <c r="A80" s="22"/>
      <c r="B80" s="19"/>
      <c r="C80" s="17"/>
      <c r="D80" s="17"/>
      <c r="E80" s="40"/>
      <c r="F80" s="41"/>
      <c r="G80" s="42"/>
      <c r="H80" s="17"/>
      <c r="I80" s="90"/>
      <c r="J80" s="90"/>
      <c r="K80" s="112"/>
      <c r="L80" s="113"/>
      <c r="M80" s="113"/>
      <c r="N80" s="113"/>
      <c r="O80" s="112"/>
      <c r="P80" s="146"/>
    </row>
    <row r="81" spans="1:16" ht="15.75" x14ac:dyDescent="0.25">
      <c r="A81" s="22"/>
      <c r="B81" s="19"/>
      <c r="C81" s="17"/>
      <c r="D81" s="17"/>
      <c r="E81" s="40"/>
      <c r="F81" s="41"/>
      <c r="G81" s="42"/>
      <c r="H81" s="17"/>
      <c r="I81" s="90"/>
      <c r="J81" s="90"/>
      <c r="K81" s="112"/>
      <c r="L81" s="113"/>
      <c r="M81" s="113"/>
      <c r="N81" s="113"/>
      <c r="O81" s="112"/>
      <c r="P81" s="146"/>
    </row>
    <row r="82" spans="1:16" ht="15.75" x14ac:dyDescent="0.25">
      <c r="A82" s="22"/>
      <c r="B82" s="19"/>
      <c r="C82" s="17"/>
      <c r="D82" s="17"/>
      <c r="E82" s="40"/>
      <c r="F82" s="41"/>
      <c r="G82" s="42"/>
      <c r="H82" s="17"/>
      <c r="I82" s="90"/>
      <c r="J82" s="90"/>
      <c r="K82" s="112"/>
      <c r="L82" s="113"/>
      <c r="M82" s="113"/>
      <c r="N82" s="113"/>
      <c r="O82" s="112"/>
      <c r="P82" s="146"/>
    </row>
    <row r="83" spans="1:16" ht="15.75" x14ac:dyDescent="0.25">
      <c r="A83" s="22"/>
      <c r="B83" s="19"/>
      <c r="C83" s="17"/>
      <c r="D83" s="17"/>
      <c r="E83" s="40"/>
      <c r="F83" s="41"/>
      <c r="G83" s="42"/>
      <c r="H83" s="17"/>
      <c r="I83" s="90"/>
      <c r="J83" s="90"/>
      <c r="K83" s="112"/>
      <c r="L83" s="113"/>
      <c r="M83" s="113"/>
      <c r="N83" s="113"/>
      <c r="O83" s="112"/>
      <c r="P83" s="146"/>
    </row>
    <row r="84" spans="1:16" ht="15.75" x14ac:dyDescent="0.25">
      <c r="A84" s="22"/>
      <c r="B84" s="19"/>
      <c r="C84" s="17"/>
      <c r="D84" s="17"/>
      <c r="E84" s="40"/>
      <c r="F84" s="41"/>
      <c r="G84" s="42"/>
      <c r="H84" s="17"/>
      <c r="I84" s="90"/>
      <c r="J84" s="90"/>
      <c r="K84" s="112"/>
      <c r="L84" s="113"/>
      <c r="M84" s="113"/>
      <c r="N84" s="113"/>
      <c r="O84" s="112"/>
      <c r="P84" s="146"/>
    </row>
    <row r="85" spans="1:16" ht="15.75" x14ac:dyDescent="0.25">
      <c r="A85" s="22"/>
      <c r="B85" s="19"/>
      <c r="C85" s="17"/>
      <c r="D85" s="17"/>
      <c r="E85" s="40"/>
      <c r="F85" s="41"/>
      <c r="G85" s="42"/>
      <c r="H85" s="17"/>
      <c r="I85" s="90"/>
      <c r="J85" s="90"/>
      <c r="K85" s="112"/>
      <c r="L85" s="113"/>
      <c r="M85" s="113"/>
      <c r="N85" s="113"/>
      <c r="O85" s="112"/>
      <c r="P85" s="146"/>
    </row>
    <row r="86" spans="1:16" ht="15.75" x14ac:dyDescent="0.25">
      <c r="A86" s="22"/>
      <c r="B86" s="19"/>
      <c r="C86" s="17"/>
      <c r="D86" s="17"/>
      <c r="E86" s="40"/>
      <c r="F86" s="41"/>
      <c r="G86" s="42"/>
      <c r="H86" s="17"/>
      <c r="I86" s="90"/>
      <c r="J86" s="90"/>
      <c r="K86" s="112"/>
      <c r="L86" s="113"/>
      <c r="M86" s="113"/>
      <c r="N86" s="113"/>
      <c r="O86" s="112"/>
      <c r="P86" s="146"/>
    </row>
    <row r="87" spans="1:16" ht="15.75" x14ac:dyDescent="0.25">
      <c r="A87" s="22"/>
      <c r="B87" s="19"/>
      <c r="C87" s="17"/>
      <c r="D87" s="17"/>
      <c r="E87" s="40"/>
      <c r="F87" s="41"/>
      <c r="G87" s="42"/>
      <c r="H87" s="17"/>
      <c r="I87" s="90"/>
      <c r="J87" s="90"/>
      <c r="K87" s="112"/>
      <c r="L87" s="113"/>
      <c r="M87" s="113"/>
      <c r="N87" s="113"/>
      <c r="O87" s="112"/>
      <c r="P87" s="146"/>
    </row>
    <row r="88" spans="1:16" ht="15.75" x14ac:dyDescent="0.25">
      <c r="A88" s="22"/>
      <c r="B88" s="19"/>
      <c r="C88" s="17"/>
      <c r="D88" s="17"/>
      <c r="E88" s="40"/>
      <c r="F88" s="41"/>
      <c r="G88" s="42"/>
      <c r="H88" s="17"/>
      <c r="I88" s="90"/>
      <c r="J88" s="90"/>
      <c r="K88" s="112"/>
      <c r="L88" s="113"/>
      <c r="M88" s="113"/>
      <c r="N88" s="113"/>
      <c r="O88" s="112"/>
      <c r="P88" s="146"/>
    </row>
    <row r="89" spans="1:16" ht="15.75" x14ac:dyDescent="0.25">
      <c r="A89" s="22"/>
      <c r="B89" s="19"/>
      <c r="C89" s="17"/>
      <c r="D89" s="17"/>
      <c r="E89" s="40"/>
      <c r="F89" s="41"/>
      <c r="G89" s="42"/>
      <c r="H89" s="17"/>
      <c r="I89" s="90"/>
      <c r="J89" s="90"/>
      <c r="K89" s="112"/>
      <c r="L89" s="113"/>
      <c r="M89" s="113"/>
      <c r="N89" s="113"/>
      <c r="O89" s="112"/>
      <c r="P89" s="146"/>
    </row>
    <row r="90" spans="1:16" ht="15.75" x14ac:dyDescent="0.25">
      <c r="A90" s="22"/>
      <c r="B90" s="19"/>
      <c r="C90" s="17"/>
      <c r="D90" s="17"/>
      <c r="E90" s="40"/>
      <c r="F90" s="41"/>
      <c r="G90" s="42"/>
      <c r="H90" s="17"/>
      <c r="I90" s="90"/>
      <c r="J90" s="90"/>
      <c r="K90" s="112"/>
      <c r="L90" s="113"/>
      <c r="M90" s="113"/>
      <c r="N90" s="113"/>
      <c r="O90" s="112"/>
      <c r="P90" s="146"/>
    </row>
    <row r="91" spans="1:16" ht="15.75" x14ac:dyDescent="0.25">
      <c r="A91" s="22"/>
      <c r="B91" s="19"/>
      <c r="C91" s="17"/>
      <c r="D91" s="17"/>
      <c r="E91" s="40"/>
      <c r="F91" s="41"/>
      <c r="G91" s="42"/>
      <c r="H91" s="17"/>
      <c r="I91" s="90"/>
      <c r="J91" s="90"/>
      <c r="K91" s="112"/>
      <c r="L91" s="113"/>
      <c r="M91" s="113"/>
      <c r="N91" s="113"/>
      <c r="O91" s="112"/>
      <c r="P91" s="146"/>
    </row>
    <row r="92" spans="1:16" ht="15.75" x14ac:dyDescent="0.25">
      <c r="A92" s="22"/>
      <c r="B92" s="19"/>
      <c r="C92" s="17"/>
      <c r="D92" s="17"/>
      <c r="E92" s="40"/>
      <c r="F92" s="41"/>
      <c r="G92" s="42"/>
      <c r="H92" s="17"/>
      <c r="I92" s="90"/>
      <c r="J92" s="90"/>
      <c r="K92" s="112"/>
      <c r="L92" s="113"/>
      <c r="M92" s="113"/>
      <c r="N92" s="113"/>
      <c r="O92" s="112"/>
      <c r="P92" s="146"/>
    </row>
    <row r="93" spans="1:16" ht="15.75" x14ac:dyDescent="0.25">
      <c r="A93" s="22"/>
      <c r="B93" s="19"/>
      <c r="C93" s="17"/>
      <c r="D93" s="17"/>
      <c r="E93" s="40"/>
      <c r="F93" s="41"/>
      <c r="G93" s="42"/>
      <c r="H93" s="17"/>
      <c r="I93" s="90"/>
      <c r="J93" s="90"/>
      <c r="K93" s="112"/>
      <c r="L93" s="113"/>
      <c r="M93" s="113"/>
      <c r="N93" s="113"/>
      <c r="O93" s="112"/>
      <c r="P93" s="146"/>
    </row>
    <row r="94" spans="1:16" ht="15.75" x14ac:dyDescent="0.25">
      <c r="A94" s="22"/>
      <c r="B94" s="19"/>
      <c r="C94" s="17"/>
      <c r="D94" s="17"/>
      <c r="E94" s="40"/>
      <c r="F94" s="41"/>
      <c r="G94" s="42"/>
      <c r="H94" s="17"/>
      <c r="I94" s="90"/>
      <c r="J94" s="90"/>
      <c r="K94" s="112"/>
      <c r="L94" s="113"/>
      <c r="M94" s="113"/>
      <c r="N94" s="113"/>
      <c r="O94" s="112"/>
      <c r="P94" s="146"/>
    </row>
    <row r="95" spans="1:16" ht="15.75" x14ac:dyDescent="0.25">
      <c r="A95" s="22"/>
      <c r="B95" s="19"/>
      <c r="C95" s="17"/>
      <c r="D95" s="17"/>
      <c r="E95" s="40"/>
      <c r="F95" s="41"/>
      <c r="G95" s="42"/>
      <c r="H95" s="17"/>
      <c r="I95" s="90"/>
      <c r="J95" s="90"/>
      <c r="K95" s="112"/>
      <c r="L95" s="113"/>
      <c r="M95" s="113"/>
      <c r="N95" s="113"/>
      <c r="O95" s="112"/>
      <c r="P95" s="146"/>
    </row>
    <row r="96" spans="1:16" ht="15.75" x14ac:dyDescent="0.25">
      <c r="A96" s="22"/>
      <c r="B96" s="19"/>
      <c r="C96" s="17"/>
      <c r="D96" s="17"/>
      <c r="E96" s="40"/>
      <c r="F96" s="41"/>
      <c r="G96" s="42"/>
      <c r="H96" s="17"/>
      <c r="I96" s="90"/>
      <c r="J96" s="90"/>
      <c r="K96" s="112"/>
      <c r="L96" s="113"/>
      <c r="M96" s="113"/>
      <c r="N96" s="113"/>
      <c r="O96" s="112"/>
      <c r="P96" s="146"/>
    </row>
    <row r="97" spans="1:16" ht="15.75" x14ac:dyDescent="0.25">
      <c r="A97" s="22"/>
      <c r="B97" s="19"/>
      <c r="C97" s="17"/>
      <c r="D97" s="17"/>
      <c r="E97" s="40"/>
      <c r="F97" s="41"/>
      <c r="G97" s="42"/>
      <c r="H97" s="17"/>
      <c r="I97" s="90"/>
      <c r="J97" s="90"/>
      <c r="K97" s="112"/>
      <c r="L97" s="113"/>
      <c r="M97" s="113"/>
      <c r="N97" s="113"/>
      <c r="O97" s="112"/>
      <c r="P97" s="146"/>
    </row>
    <row r="98" spans="1:16" ht="15.75" x14ac:dyDescent="0.25">
      <c r="A98" s="22"/>
      <c r="B98" s="19"/>
      <c r="C98" s="17"/>
      <c r="D98" s="17"/>
      <c r="E98" s="40"/>
      <c r="F98" s="41"/>
      <c r="G98" s="42"/>
      <c r="H98" s="17"/>
      <c r="I98" s="90"/>
      <c r="J98" s="90"/>
      <c r="K98" s="112"/>
      <c r="L98" s="113"/>
      <c r="M98" s="113"/>
      <c r="N98" s="113"/>
      <c r="O98" s="112"/>
      <c r="P98" s="146"/>
    </row>
    <row r="99" spans="1:16" ht="15.75" x14ac:dyDescent="0.25">
      <c r="A99" s="22"/>
      <c r="B99" s="19"/>
      <c r="C99" s="17"/>
      <c r="D99" s="17"/>
      <c r="E99" s="40"/>
      <c r="F99" s="41"/>
      <c r="G99" s="42"/>
      <c r="H99" s="17"/>
      <c r="I99" s="90"/>
      <c r="J99" s="90"/>
      <c r="K99" s="112"/>
      <c r="L99" s="113"/>
      <c r="M99" s="113"/>
      <c r="N99" s="113"/>
      <c r="O99" s="112"/>
      <c r="P99" s="146"/>
    </row>
    <row r="100" spans="1:16" ht="15.75" x14ac:dyDescent="0.25">
      <c r="A100" s="22"/>
      <c r="B100" s="19"/>
      <c r="C100" s="17"/>
      <c r="D100" s="17"/>
      <c r="E100" s="40"/>
      <c r="F100" s="41"/>
      <c r="G100" s="42"/>
      <c r="H100" s="17"/>
      <c r="I100" s="90"/>
      <c r="J100" s="90"/>
      <c r="K100" s="112"/>
      <c r="L100" s="113"/>
      <c r="M100" s="113"/>
      <c r="N100" s="113"/>
      <c r="O100" s="112"/>
      <c r="P100" s="146"/>
    </row>
    <row r="101" spans="1:16" ht="15.75" x14ac:dyDescent="0.25">
      <c r="A101" s="22"/>
      <c r="B101" s="19"/>
      <c r="C101" s="17"/>
      <c r="D101" s="17"/>
      <c r="E101" s="40"/>
      <c r="F101" s="41"/>
      <c r="G101" s="42"/>
      <c r="H101" s="17"/>
      <c r="I101" s="90"/>
      <c r="J101" s="90"/>
      <c r="K101" s="112"/>
      <c r="L101" s="113"/>
      <c r="M101" s="113"/>
      <c r="N101" s="113"/>
      <c r="O101" s="112"/>
      <c r="P101" s="146"/>
    </row>
    <row r="102" spans="1:16" ht="15.75" x14ac:dyDescent="0.25">
      <c r="A102" s="22"/>
      <c r="B102" s="19"/>
      <c r="C102" s="17"/>
      <c r="D102" s="17"/>
      <c r="E102" s="40"/>
      <c r="F102" s="41"/>
      <c r="G102" s="42"/>
      <c r="H102" s="17"/>
      <c r="I102" s="90"/>
      <c r="J102" s="90"/>
      <c r="K102" s="112"/>
      <c r="L102" s="113"/>
      <c r="M102" s="113"/>
      <c r="N102" s="113"/>
      <c r="O102" s="112"/>
      <c r="P102" s="146"/>
    </row>
    <row r="103" spans="1:16" ht="15.75" x14ac:dyDescent="0.25">
      <c r="A103" s="22"/>
      <c r="B103" s="19"/>
      <c r="C103" s="17"/>
      <c r="D103" s="17"/>
      <c r="E103" s="40"/>
      <c r="F103" s="41"/>
      <c r="G103" s="42"/>
      <c r="H103" s="17"/>
      <c r="I103" s="90"/>
      <c r="J103" s="90"/>
      <c r="K103" s="112"/>
      <c r="L103" s="113"/>
      <c r="M103" s="113"/>
      <c r="N103" s="113"/>
      <c r="O103" s="112"/>
      <c r="P103" s="146"/>
    </row>
    <row r="104" spans="1:16" ht="15.75" x14ac:dyDescent="0.25">
      <c r="A104" s="22"/>
      <c r="B104" s="19"/>
      <c r="C104" s="17"/>
      <c r="D104" s="17"/>
      <c r="E104" s="40"/>
      <c r="F104" s="41"/>
      <c r="G104" s="42"/>
      <c r="H104" s="17"/>
      <c r="I104" s="90"/>
      <c r="J104" s="90"/>
      <c r="K104" s="112"/>
      <c r="L104" s="113"/>
      <c r="M104" s="113"/>
      <c r="N104" s="113"/>
      <c r="O104" s="112"/>
      <c r="P104" s="146"/>
    </row>
    <row r="105" spans="1:16" ht="15.75" x14ac:dyDescent="0.25">
      <c r="A105" s="22"/>
      <c r="B105" s="19"/>
      <c r="C105" s="17"/>
      <c r="D105" s="17"/>
      <c r="E105" s="40"/>
      <c r="F105" s="41"/>
      <c r="G105" s="42"/>
      <c r="H105" s="17"/>
      <c r="I105" s="90"/>
      <c r="J105" s="90"/>
      <c r="K105" s="112"/>
      <c r="L105" s="113"/>
      <c r="M105" s="113"/>
      <c r="N105" s="113"/>
      <c r="O105" s="112"/>
      <c r="P105" s="146"/>
    </row>
    <row r="106" spans="1:16" ht="15.75" x14ac:dyDescent="0.25">
      <c r="A106" s="22"/>
      <c r="B106" s="19"/>
      <c r="C106" s="17"/>
      <c r="D106" s="17"/>
      <c r="E106" s="40"/>
      <c r="F106" s="41"/>
      <c r="G106" s="42"/>
      <c r="H106" s="17"/>
      <c r="I106" s="90"/>
      <c r="J106" s="90"/>
      <c r="K106" s="112"/>
      <c r="L106" s="113"/>
      <c r="M106" s="113"/>
      <c r="N106" s="113"/>
      <c r="O106" s="112"/>
      <c r="P106" s="146"/>
    </row>
    <row r="107" spans="1:16" ht="15.75" x14ac:dyDescent="0.25">
      <c r="A107" s="22"/>
      <c r="B107" s="19"/>
      <c r="C107" s="17"/>
      <c r="D107" s="17"/>
      <c r="E107" s="40"/>
      <c r="F107" s="41"/>
      <c r="G107" s="42"/>
      <c r="H107" s="17"/>
      <c r="I107" s="90"/>
      <c r="J107" s="90"/>
      <c r="K107" s="112"/>
      <c r="L107" s="113"/>
      <c r="M107" s="113"/>
      <c r="N107" s="113"/>
      <c r="O107" s="112"/>
      <c r="P107" s="146"/>
    </row>
    <row r="108" spans="1:16" ht="15.75" x14ac:dyDescent="0.25">
      <c r="A108" s="22"/>
      <c r="B108" s="19"/>
      <c r="C108" s="17"/>
      <c r="D108" s="17"/>
      <c r="E108" s="40"/>
      <c r="F108" s="41"/>
      <c r="G108" s="42"/>
      <c r="H108" s="17"/>
      <c r="I108" s="90"/>
      <c r="J108" s="90"/>
      <c r="K108" s="112"/>
      <c r="L108" s="113"/>
      <c r="M108" s="113"/>
      <c r="N108" s="113"/>
      <c r="O108" s="112"/>
      <c r="P108" s="146"/>
    </row>
    <row r="109" spans="1:16" ht="15.75" x14ac:dyDescent="0.25">
      <c r="A109" s="22"/>
      <c r="B109" s="19"/>
      <c r="C109" s="17"/>
      <c r="D109" s="17"/>
      <c r="E109" s="40"/>
      <c r="F109" s="41"/>
      <c r="G109" s="42"/>
      <c r="H109" s="17"/>
      <c r="I109" s="90"/>
      <c r="J109" s="90"/>
      <c r="K109" s="112"/>
      <c r="L109" s="113"/>
      <c r="M109" s="113"/>
      <c r="N109" s="113"/>
      <c r="O109" s="112"/>
      <c r="P109" s="146"/>
    </row>
    <row r="110" spans="1:16" ht="15.75" x14ac:dyDescent="0.25">
      <c r="A110" s="22"/>
      <c r="B110" s="19"/>
      <c r="C110" s="17"/>
      <c r="D110" s="17"/>
      <c r="E110" s="40"/>
      <c r="F110" s="41"/>
      <c r="G110" s="42"/>
      <c r="H110" s="17"/>
      <c r="I110" s="90"/>
      <c r="J110" s="90"/>
      <c r="K110" s="112"/>
      <c r="L110" s="113"/>
      <c r="M110" s="113"/>
      <c r="N110" s="113"/>
      <c r="O110" s="112"/>
      <c r="P110" s="146"/>
    </row>
    <row r="111" spans="1:16" ht="15.75" x14ac:dyDescent="0.25">
      <c r="A111" s="22"/>
      <c r="B111" s="19"/>
      <c r="C111" s="17"/>
      <c r="D111" s="17"/>
      <c r="E111" s="40"/>
      <c r="F111" s="41"/>
      <c r="G111" s="42"/>
      <c r="H111" s="17"/>
      <c r="I111" s="90"/>
      <c r="J111" s="90"/>
      <c r="K111" s="112"/>
      <c r="L111" s="113"/>
      <c r="M111" s="113"/>
      <c r="N111" s="113"/>
      <c r="O111" s="112"/>
      <c r="P111" s="146"/>
    </row>
    <row r="112" spans="1:16" ht="15.75" x14ac:dyDescent="0.25">
      <c r="A112" s="22"/>
      <c r="B112" s="19"/>
      <c r="C112" s="17"/>
      <c r="D112" s="17"/>
      <c r="E112" s="40"/>
      <c r="F112" s="41"/>
      <c r="G112" s="42"/>
      <c r="H112" s="17"/>
      <c r="I112" s="90"/>
      <c r="J112" s="90"/>
      <c r="K112" s="112"/>
      <c r="L112" s="113"/>
      <c r="M112" s="113"/>
      <c r="N112" s="113"/>
      <c r="O112" s="112"/>
      <c r="P112" s="146"/>
    </row>
    <row r="113" spans="1:16" ht="15.75" x14ac:dyDescent="0.25">
      <c r="A113" s="22"/>
      <c r="B113" s="19"/>
      <c r="C113" s="17"/>
      <c r="D113" s="17"/>
      <c r="E113" s="40"/>
      <c r="F113" s="41"/>
      <c r="G113" s="42"/>
      <c r="H113" s="17"/>
      <c r="I113" s="90"/>
      <c r="J113" s="90"/>
      <c r="K113" s="112"/>
      <c r="L113" s="113"/>
      <c r="M113" s="113"/>
      <c r="N113" s="113"/>
      <c r="O113" s="112"/>
      <c r="P113" s="146"/>
    </row>
    <row r="114" spans="1:16" ht="15.75" x14ac:dyDescent="0.25">
      <c r="A114" s="22"/>
      <c r="B114" s="19"/>
      <c r="C114" s="17"/>
      <c r="D114" s="17"/>
      <c r="E114" s="40"/>
      <c r="F114" s="41"/>
      <c r="G114" s="42"/>
      <c r="H114" s="17"/>
      <c r="I114" s="90"/>
      <c r="J114" s="90"/>
      <c r="K114" s="112"/>
      <c r="L114" s="113"/>
      <c r="M114" s="113"/>
      <c r="N114" s="113"/>
      <c r="O114" s="112"/>
      <c r="P114" s="146"/>
    </row>
    <row r="115" spans="1:16" ht="15.75" x14ac:dyDescent="0.25">
      <c r="A115" s="22"/>
      <c r="B115" s="19"/>
      <c r="C115" s="17"/>
      <c r="D115" s="17"/>
      <c r="E115" s="40"/>
      <c r="F115" s="41"/>
      <c r="G115" s="42"/>
      <c r="H115" s="17"/>
      <c r="I115" s="90"/>
      <c r="J115" s="90"/>
      <c r="K115" s="112"/>
      <c r="L115" s="113"/>
      <c r="M115" s="113"/>
      <c r="N115" s="113"/>
      <c r="O115" s="112"/>
      <c r="P115" s="146"/>
    </row>
    <row r="116" spans="1:16" ht="15.75" x14ac:dyDescent="0.25">
      <c r="A116" s="22"/>
      <c r="B116" s="19"/>
      <c r="C116" s="17"/>
      <c r="D116" s="17"/>
      <c r="E116" s="40"/>
      <c r="F116" s="41"/>
      <c r="G116" s="42"/>
      <c r="H116" s="17"/>
      <c r="I116" s="90"/>
      <c r="J116" s="90"/>
      <c r="K116" s="112"/>
      <c r="L116" s="113"/>
      <c r="M116" s="113"/>
      <c r="N116" s="113"/>
      <c r="O116" s="112"/>
      <c r="P116" s="146"/>
    </row>
    <row r="117" spans="1:16" ht="15.75" x14ac:dyDescent="0.25">
      <c r="A117" s="22"/>
      <c r="B117" s="19"/>
      <c r="C117" s="17"/>
      <c r="D117" s="17"/>
      <c r="E117" s="40"/>
      <c r="F117" s="41"/>
      <c r="G117" s="42"/>
      <c r="H117" s="17"/>
      <c r="I117" s="90"/>
      <c r="J117" s="90"/>
      <c r="K117" s="112"/>
      <c r="L117" s="113"/>
      <c r="M117" s="113"/>
      <c r="N117" s="113"/>
      <c r="O117" s="112"/>
      <c r="P117" s="146"/>
    </row>
    <row r="118" spans="1:16" ht="15.75" x14ac:dyDescent="0.25">
      <c r="A118" s="22"/>
      <c r="B118" s="19"/>
      <c r="C118" s="17"/>
      <c r="D118" s="17"/>
      <c r="E118" s="40"/>
      <c r="F118" s="41"/>
      <c r="G118" s="42"/>
      <c r="H118" s="17"/>
      <c r="I118" s="90"/>
      <c r="J118" s="90"/>
      <c r="K118" s="112"/>
      <c r="L118" s="113"/>
      <c r="M118" s="113"/>
      <c r="N118" s="113"/>
      <c r="O118" s="112"/>
      <c r="P118" s="146"/>
    </row>
    <row r="119" spans="1:16" ht="15.75" x14ac:dyDescent="0.25">
      <c r="A119" s="22"/>
      <c r="B119" s="19"/>
      <c r="C119" s="17"/>
      <c r="D119" s="17"/>
      <c r="E119" s="40"/>
      <c r="F119" s="41"/>
      <c r="G119" s="42"/>
      <c r="H119" s="17"/>
      <c r="I119" s="90"/>
      <c r="J119" s="90"/>
      <c r="K119" s="112"/>
      <c r="L119" s="113"/>
      <c r="M119" s="113"/>
      <c r="N119" s="113"/>
      <c r="O119" s="112"/>
      <c r="P119" s="146"/>
    </row>
    <row r="120" spans="1:16" ht="15.75" x14ac:dyDescent="0.25">
      <c r="A120" s="22"/>
      <c r="B120" s="19"/>
      <c r="C120" s="17"/>
      <c r="D120" s="17"/>
      <c r="E120" s="40"/>
      <c r="F120" s="41"/>
      <c r="G120" s="42"/>
      <c r="H120" s="17"/>
      <c r="I120" s="90"/>
      <c r="J120" s="90"/>
      <c r="K120" s="112"/>
      <c r="L120" s="113"/>
      <c r="M120" s="113"/>
      <c r="N120" s="113"/>
      <c r="O120" s="112"/>
      <c r="P120" s="146"/>
    </row>
    <row r="121" spans="1:16" ht="15.75" x14ac:dyDescent="0.25">
      <c r="A121" s="22"/>
      <c r="B121" s="19"/>
      <c r="C121" s="17"/>
      <c r="D121" s="17"/>
      <c r="E121" s="40"/>
      <c r="F121" s="41"/>
      <c r="G121" s="42"/>
      <c r="H121" s="17"/>
      <c r="I121" s="90"/>
      <c r="J121" s="90"/>
      <c r="K121" s="112"/>
      <c r="L121" s="113"/>
      <c r="M121" s="113"/>
      <c r="N121" s="113"/>
      <c r="O121" s="112"/>
      <c r="P121" s="146"/>
    </row>
    <row r="122" spans="1:16" ht="15.75" x14ac:dyDescent="0.25">
      <c r="A122" s="22"/>
      <c r="B122" s="19"/>
      <c r="C122" s="17"/>
      <c r="D122" s="17"/>
      <c r="E122" s="40"/>
      <c r="F122" s="41"/>
      <c r="G122" s="42"/>
      <c r="H122" s="17"/>
      <c r="I122" s="90"/>
      <c r="J122" s="90"/>
      <c r="K122" s="112"/>
      <c r="L122" s="113"/>
      <c r="M122" s="113"/>
      <c r="N122" s="113"/>
      <c r="O122" s="112"/>
      <c r="P122" s="146"/>
    </row>
    <row r="123" spans="1:16" ht="15.75" x14ac:dyDescent="0.25">
      <c r="A123" s="22"/>
      <c r="B123" s="19"/>
      <c r="C123" s="17"/>
      <c r="D123" s="17"/>
      <c r="E123" s="40"/>
      <c r="F123" s="41"/>
      <c r="G123" s="42"/>
      <c r="H123" s="17"/>
      <c r="I123" s="90"/>
      <c r="J123" s="90"/>
      <c r="K123" s="112"/>
      <c r="L123" s="113"/>
      <c r="M123" s="113"/>
      <c r="N123" s="113"/>
      <c r="O123" s="112"/>
      <c r="P123" s="146"/>
    </row>
    <row r="124" spans="1:16" ht="15.75" x14ac:dyDescent="0.25">
      <c r="A124" s="22"/>
      <c r="B124" s="19"/>
      <c r="C124" s="17"/>
      <c r="D124" s="17"/>
      <c r="E124" s="40"/>
      <c r="F124" s="41"/>
      <c r="G124" s="42"/>
      <c r="H124" s="17"/>
      <c r="I124" s="90"/>
      <c r="J124" s="90"/>
      <c r="K124" s="112"/>
      <c r="L124" s="113"/>
      <c r="M124" s="113"/>
      <c r="N124" s="113"/>
      <c r="O124" s="112"/>
      <c r="P124" s="146"/>
    </row>
    <row r="125" spans="1:16" ht="15.75" x14ac:dyDescent="0.25">
      <c r="A125" s="22"/>
      <c r="B125" s="19"/>
      <c r="C125" s="17"/>
      <c r="D125" s="17"/>
      <c r="E125" s="40"/>
      <c r="F125" s="41"/>
      <c r="G125" s="42"/>
      <c r="H125" s="17"/>
      <c r="I125" s="90"/>
      <c r="J125" s="90"/>
      <c r="K125" s="112"/>
      <c r="L125" s="113"/>
      <c r="M125" s="113"/>
      <c r="N125" s="113"/>
      <c r="O125" s="112"/>
      <c r="P125" s="146"/>
    </row>
    <row r="126" spans="1:16" ht="15.75" x14ac:dyDescent="0.25">
      <c r="A126" s="22"/>
      <c r="B126" s="19"/>
      <c r="C126" s="17"/>
      <c r="D126" s="17"/>
      <c r="E126" s="40"/>
      <c r="F126" s="41"/>
      <c r="G126" s="42"/>
      <c r="H126" s="17"/>
      <c r="I126" s="90"/>
      <c r="J126" s="90"/>
      <c r="K126" s="112"/>
      <c r="L126" s="113"/>
      <c r="M126" s="113"/>
      <c r="N126" s="113"/>
      <c r="O126" s="112"/>
      <c r="P126" s="146"/>
    </row>
    <row r="127" spans="1:16" ht="15.75" x14ac:dyDescent="0.25">
      <c r="A127" s="22"/>
      <c r="B127" s="19"/>
      <c r="C127" s="17"/>
      <c r="D127" s="17"/>
      <c r="E127" s="40"/>
      <c r="F127" s="41"/>
      <c r="G127" s="42"/>
      <c r="H127" s="17"/>
      <c r="I127" s="90"/>
      <c r="J127" s="90"/>
      <c r="K127" s="112"/>
      <c r="L127" s="113"/>
      <c r="M127" s="113"/>
      <c r="N127" s="113"/>
      <c r="O127" s="112"/>
      <c r="P127" s="146"/>
    </row>
    <row r="128" spans="1:16" ht="15.75" x14ac:dyDescent="0.25">
      <c r="A128" s="22"/>
      <c r="B128" s="19"/>
      <c r="C128" s="17"/>
      <c r="D128" s="17"/>
      <c r="E128" s="40"/>
      <c r="F128" s="41"/>
      <c r="G128" s="42"/>
      <c r="H128" s="17"/>
      <c r="I128" s="90"/>
      <c r="J128" s="90"/>
      <c r="K128" s="112"/>
      <c r="L128" s="113"/>
      <c r="M128" s="113"/>
      <c r="N128" s="113"/>
      <c r="O128" s="112"/>
      <c r="P128" s="146"/>
    </row>
    <row r="129" spans="1:16" ht="15.75" x14ac:dyDescent="0.25">
      <c r="A129" s="22"/>
      <c r="B129" s="19"/>
      <c r="C129" s="17"/>
      <c r="D129" s="17"/>
      <c r="E129" s="40"/>
      <c r="F129" s="41"/>
      <c r="G129" s="42"/>
      <c r="H129" s="17"/>
      <c r="I129" s="90"/>
      <c r="J129" s="90"/>
      <c r="K129" s="112"/>
      <c r="L129" s="113"/>
      <c r="M129" s="113"/>
      <c r="N129" s="113"/>
      <c r="O129" s="112"/>
      <c r="P129" s="146"/>
    </row>
    <row r="130" spans="1:16" ht="15.75" x14ac:dyDescent="0.25">
      <c r="A130" s="22"/>
      <c r="B130" s="19"/>
      <c r="C130" s="17"/>
      <c r="D130" s="17"/>
      <c r="E130" s="40"/>
      <c r="F130" s="41"/>
      <c r="G130" s="42"/>
      <c r="H130" s="17"/>
      <c r="I130" s="90"/>
      <c r="J130" s="90"/>
      <c r="K130" s="112"/>
      <c r="L130" s="113"/>
      <c r="M130" s="113"/>
      <c r="N130" s="113"/>
      <c r="O130" s="112"/>
      <c r="P130" s="146"/>
    </row>
    <row r="131" spans="1:16" ht="15.75" x14ac:dyDescent="0.25">
      <c r="A131" s="22"/>
      <c r="B131" s="19"/>
      <c r="C131" s="17"/>
      <c r="D131" s="17"/>
      <c r="E131" s="40"/>
      <c r="F131" s="41"/>
      <c r="G131" s="42"/>
      <c r="H131" s="17"/>
      <c r="I131" s="90"/>
      <c r="J131" s="90"/>
      <c r="K131" s="112"/>
      <c r="L131" s="113"/>
      <c r="M131" s="113"/>
      <c r="N131" s="113"/>
      <c r="O131" s="112"/>
      <c r="P131" s="146"/>
    </row>
    <row r="132" spans="1:16" ht="15.75" x14ac:dyDescent="0.25">
      <c r="A132" s="22"/>
      <c r="B132" s="19"/>
      <c r="C132" s="17"/>
      <c r="D132" s="17"/>
      <c r="E132" s="40"/>
      <c r="F132" s="41"/>
      <c r="G132" s="42"/>
      <c r="H132" s="17"/>
      <c r="I132" s="90"/>
      <c r="J132" s="90"/>
      <c r="K132" s="112"/>
      <c r="L132" s="113"/>
      <c r="M132" s="113"/>
      <c r="N132" s="113"/>
      <c r="O132" s="112"/>
      <c r="P132" s="146"/>
    </row>
    <row r="133" spans="1:16" ht="15.75" x14ac:dyDescent="0.25">
      <c r="A133" s="22"/>
      <c r="B133" s="19"/>
      <c r="C133" s="17"/>
      <c r="D133" s="17"/>
      <c r="E133" s="40"/>
      <c r="F133" s="41"/>
      <c r="G133" s="42"/>
      <c r="H133" s="17"/>
      <c r="I133" s="90"/>
      <c r="J133" s="90"/>
      <c r="K133" s="112"/>
      <c r="L133" s="113"/>
      <c r="M133" s="113"/>
      <c r="N133" s="113"/>
      <c r="O133" s="112"/>
      <c r="P133" s="146"/>
    </row>
    <row r="134" spans="1:16" ht="15.75" x14ac:dyDescent="0.25">
      <c r="A134" s="22"/>
      <c r="B134" s="19"/>
      <c r="C134" s="17"/>
      <c r="D134" s="17"/>
      <c r="E134" s="40"/>
      <c r="F134" s="41"/>
      <c r="G134" s="42"/>
      <c r="H134" s="17"/>
      <c r="I134" s="90"/>
      <c r="J134" s="90"/>
      <c r="K134" s="112"/>
      <c r="L134" s="113"/>
      <c r="M134" s="113"/>
      <c r="N134" s="113"/>
      <c r="O134" s="112"/>
      <c r="P134" s="146"/>
    </row>
    <row r="135" spans="1:16" ht="15.75" x14ac:dyDescent="0.25">
      <c r="A135" s="22"/>
      <c r="B135" s="19"/>
      <c r="C135" s="17"/>
      <c r="D135" s="17"/>
      <c r="E135" s="40"/>
      <c r="F135" s="41"/>
      <c r="G135" s="42"/>
      <c r="H135" s="17"/>
      <c r="I135" s="90"/>
      <c r="J135" s="90"/>
      <c r="K135" s="112"/>
      <c r="L135" s="113"/>
      <c r="M135" s="113"/>
      <c r="N135" s="113"/>
      <c r="O135" s="112"/>
      <c r="P135" s="146"/>
    </row>
    <row r="136" spans="1:16" ht="15.75" x14ac:dyDescent="0.25">
      <c r="A136" s="22"/>
      <c r="B136" s="19"/>
      <c r="C136" s="17"/>
      <c r="D136" s="17"/>
      <c r="E136" s="40"/>
      <c r="F136" s="41"/>
      <c r="G136" s="42"/>
      <c r="H136" s="17"/>
      <c r="I136" s="90"/>
      <c r="J136" s="90"/>
      <c r="K136" s="112"/>
      <c r="L136" s="113"/>
      <c r="M136" s="113"/>
      <c r="N136" s="113"/>
      <c r="O136" s="112"/>
      <c r="P136" s="146"/>
    </row>
    <row r="137" spans="1:16" ht="15.75" x14ac:dyDescent="0.25">
      <c r="A137" s="22"/>
      <c r="B137" s="19"/>
      <c r="C137" s="17"/>
      <c r="D137" s="17"/>
      <c r="E137" s="40"/>
      <c r="F137" s="41"/>
      <c r="G137" s="42"/>
      <c r="H137" s="17"/>
      <c r="I137" s="90"/>
      <c r="J137" s="90"/>
      <c r="K137" s="112"/>
      <c r="L137" s="113"/>
      <c r="M137" s="113"/>
      <c r="N137" s="113"/>
      <c r="O137" s="112"/>
      <c r="P137" s="146"/>
    </row>
    <row r="138" spans="1:16" ht="15.75" x14ac:dyDescent="0.25">
      <c r="A138" s="22"/>
      <c r="B138" s="19"/>
      <c r="C138" s="17"/>
      <c r="D138" s="17"/>
      <c r="E138" s="40"/>
      <c r="F138" s="41"/>
      <c r="G138" s="42"/>
      <c r="H138" s="17"/>
      <c r="I138" s="90"/>
      <c r="J138" s="90"/>
      <c r="K138" s="112"/>
      <c r="L138" s="113"/>
      <c r="M138" s="113"/>
      <c r="N138" s="113"/>
      <c r="O138" s="112"/>
      <c r="P138" s="146"/>
    </row>
    <row r="139" spans="1:16" ht="15.75" x14ac:dyDescent="0.25">
      <c r="A139" s="22"/>
      <c r="B139" s="19"/>
      <c r="C139" s="17"/>
      <c r="D139" s="17"/>
      <c r="E139" s="40"/>
      <c r="F139" s="41"/>
      <c r="G139" s="42"/>
      <c r="H139" s="17"/>
      <c r="I139" s="90"/>
      <c r="J139" s="90"/>
      <c r="K139" s="112"/>
      <c r="L139" s="113"/>
      <c r="M139" s="113"/>
      <c r="N139" s="113"/>
      <c r="O139" s="112"/>
      <c r="P139" s="146"/>
    </row>
    <row r="140" spans="1:16" ht="15.75" x14ac:dyDescent="0.25">
      <c r="A140" s="22"/>
      <c r="B140" s="19"/>
      <c r="C140" s="17"/>
      <c r="D140" s="17"/>
      <c r="E140" s="40"/>
      <c r="F140" s="41"/>
      <c r="G140" s="42"/>
      <c r="H140" s="17"/>
      <c r="I140" s="90"/>
      <c r="J140" s="90"/>
      <c r="K140" s="112"/>
      <c r="L140" s="113"/>
      <c r="M140" s="113"/>
      <c r="N140" s="113"/>
      <c r="O140" s="112"/>
      <c r="P140" s="146"/>
    </row>
    <row r="141" spans="1:16" ht="15.75" x14ac:dyDescent="0.25">
      <c r="A141" s="22"/>
      <c r="B141" s="19"/>
      <c r="C141" s="17"/>
      <c r="D141" s="17"/>
      <c r="E141" s="40"/>
      <c r="F141" s="41"/>
      <c r="G141" s="42"/>
      <c r="H141" s="17"/>
      <c r="I141" s="90"/>
      <c r="J141" s="90"/>
      <c r="K141" s="112"/>
      <c r="L141" s="113"/>
      <c r="M141" s="113"/>
      <c r="N141" s="113"/>
      <c r="O141" s="112"/>
      <c r="P141" s="146"/>
    </row>
    <row r="142" spans="1:16" ht="15.75" x14ac:dyDescent="0.25">
      <c r="A142" s="22"/>
      <c r="B142" s="19"/>
      <c r="C142" s="17"/>
      <c r="D142" s="17"/>
      <c r="E142" s="40"/>
      <c r="F142" s="41"/>
      <c r="G142" s="42"/>
      <c r="H142" s="17"/>
      <c r="I142" s="90"/>
      <c r="J142" s="90"/>
      <c r="K142" s="112"/>
      <c r="L142" s="113"/>
      <c r="M142" s="113"/>
      <c r="N142" s="113"/>
      <c r="O142" s="112"/>
      <c r="P142" s="146"/>
    </row>
    <row r="143" spans="1:16" ht="15.75" x14ac:dyDescent="0.25">
      <c r="A143" s="22"/>
      <c r="B143" s="19"/>
      <c r="C143" s="17"/>
      <c r="D143" s="17"/>
      <c r="E143" s="40"/>
      <c r="F143" s="41"/>
      <c r="G143" s="42"/>
      <c r="H143" s="17"/>
      <c r="I143" s="90"/>
      <c r="J143" s="90"/>
      <c r="K143" s="112"/>
      <c r="L143" s="113"/>
      <c r="M143" s="113"/>
      <c r="N143" s="113"/>
      <c r="O143" s="112"/>
      <c r="P143" s="146"/>
    </row>
    <row r="144" spans="1:16" ht="15.75" x14ac:dyDescent="0.25">
      <c r="A144" s="22"/>
      <c r="B144" s="19"/>
      <c r="C144" s="17"/>
      <c r="D144" s="17"/>
      <c r="E144" s="40"/>
      <c r="F144" s="41"/>
      <c r="G144" s="42"/>
      <c r="H144" s="17"/>
      <c r="I144" s="90"/>
      <c r="J144" s="90"/>
      <c r="K144" s="112"/>
      <c r="L144" s="113"/>
      <c r="M144" s="113"/>
      <c r="N144" s="113"/>
      <c r="O144" s="112"/>
      <c r="P144" s="146"/>
    </row>
    <row r="145" spans="1:16" ht="15.75" x14ac:dyDescent="0.25">
      <c r="A145" s="22"/>
      <c r="B145" s="19"/>
      <c r="C145" s="17"/>
      <c r="D145" s="17"/>
      <c r="E145" s="40"/>
      <c r="F145" s="41"/>
      <c r="G145" s="42"/>
      <c r="H145" s="17"/>
      <c r="I145" s="90"/>
      <c r="J145" s="90"/>
      <c r="K145" s="112"/>
      <c r="L145" s="113"/>
      <c r="M145" s="113"/>
      <c r="N145" s="113"/>
      <c r="O145" s="112"/>
      <c r="P145" s="146"/>
    </row>
    <row r="146" spans="1:16" ht="15.75" x14ac:dyDescent="0.25">
      <c r="A146" s="22"/>
      <c r="B146" s="19"/>
      <c r="C146" s="17"/>
      <c r="D146" s="17"/>
      <c r="E146" s="40"/>
      <c r="F146" s="41"/>
      <c r="G146" s="42"/>
      <c r="H146" s="17"/>
      <c r="I146" s="90"/>
      <c r="J146" s="90"/>
      <c r="K146" s="112"/>
      <c r="L146" s="113"/>
      <c r="M146" s="113"/>
      <c r="N146" s="113"/>
      <c r="O146" s="112"/>
      <c r="P146" s="146"/>
    </row>
    <row r="147" spans="1:16" ht="15.75" x14ac:dyDescent="0.25">
      <c r="A147" s="22"/>
      <c r="B147" s="19"/>
      <c r="C147" s="17"/>
      <c r="D147" s="17"/>
      <c r="E147" s="40"/>
      <c r="F147" s="41"/>
      <c r="G147" s="42"/>
      <c r="H147" s="17"/>
      <c r="I147" s="90"/>
      <c r="J147" s="90"/>
      <c r="K147" s="112"/>
      <c r="L147" s="113"/>
      <c r="M147" s="113"/>
      <c r="N147" s="113"/>
      <c r="O147" s="112"/>
      <c r="P147" s="146"/>
    </row>
    <row r="148" spans="1:16" ht="15.75" x14ac:dyDescent="0.25">
      <c r="A148" s="22"/>
      <c r="B148" s="19"/>
      <c r="C148" s="17"/>
      <c r="D148" s="17"/>
      <c r="E148" s="40"/>
      <c r="F148" s="41"/>
      <c r="G148" s="42"/>
      <c r="H148" s="17"/>
      <c r="I148" s="90"/>
      <c r="J148" s="90"/>
      <c r="K148" s="112"/>
      <c r="L148" s="113"/>
      <c r="M148" s="113"/>
      <c r="N148" s="113"/>
      <c r="O148" s="112"/>
      <c r="P148" s="146"/>
    </row>
    <row r="149" spans="1:16" ht="15.75" x14ac:dyDescent="0.25">
      <c r="A149" s="22"/>
      <c r="B149" s="19"/>
      <c r="C149" s="17"/>
      <c r="D149" s="17"/>
      <c r="E149" s="40"/>
      <c r="F149" s="41"/>
      <c r="G149" s="42"/>
      <c r="H149" s="17"/>
      <c r="I149" s="90"/>
      <c r="J149" s="90"/>
      <c r="K149" s="112"/>
      <c r="L149" s="113"/>
      <c r="M149" s="113"/>
      <c r="N149" s="113"/>
      <c r="O149" s="112"/>
      <c r="P149" s="146"/>
    </row>
    <row r="150" spans="1:16" ht="15.75" x14ac:dyDescent="0.25">
      <c r="A150" s="22"/>
      <c r="B150" s="19"/>
      <c r="C150" s="17"/>
      <c r="D150" s="17"/>
      <c r="E150" s="40"/>
      <c r="F150" s="41"/>
      <c r="G150" s="42"/>
      <c r="H150" s="17"/>
      <c r="I150" s="90"/>
      <c r="J150" s="90"/>
      <c r="K150" s="112"/>
      <c r="L150" s="113"/>
      <c r="M150" s="113"/>
      <c r="N150" s="113"/>
      <c r="O150" s="112"/>
      <c r="P150" s="146"/>
    </row>
    <row r="151" spans="1:16" ht="15.75" x14ac:dyDescent="0.25">
      <c r="A151" s="22"/>
      <c r="B151" s="19"/>
      <c r="C151" s="17"/>
      <c r="D151" s="17"/>
      <c r="E151" s="40"/>
      <c r="F151" s="41"/>
      <c r="G151" s="42"/>
      <c r="H151" s="17"/>
      <c r="I151" s="90"/>
      <c r="J151" s="90"/>
      <c r="K151" s="112"/>
      <c r="L151" s="113"/>
      <c r="M151" s="113"/>
      <c r="N151" s="113"/>
      <c r="O151" s="112"/>
      <c r="P151" s="146"/>
    </row>
    <row r="152" spans="1:16" ht="15.75" x14ac:dyDescent="0.25">
      <c r="A152" s="22"/>
      <c r="B152" s="19"/>
      <c r="C152" s="17"/>
      <c r="D152" s="17"/>
      <c r="E152" s="40"/>
      <c r="F152" s="41"/>
      <c r="G152" s="42"/>
      <c r="H152" s="17"/>
      <c r="I152" s="90"/>
      <c r="J152" s="90"/>
      <c r="K152" s="112"/>
      <c r="L152" s="113"/>
      <c r="M152" s="113"/>
      <c r="N152" s="113"/>
      <c r="O152" s="112"/>
      <c r="P152" s="146"/>
    </row>
    <row r="153" spans="1:16" ht="15.75" x14ac:dyDescent="0.25">
      <c r="A153" s="22"/>
      <c r="B153" s="19"/>
      <c r="C153" s="17"/>
      <c r="D153" s="17"/>
      <c r="E153" s="40"/>
      <c r="F153" s="41"/>
      <c r="G153" s="42"/>
      <c r="H153" s="17"/>
      <c r="I153" s="90"/>
      <c r="J153" s="90"/>
      <c r="K153" s="112"/>
      <c r="L153" s="113"/>
      <c r="M153" s="113"/>
      <c r="N153" s="113"/>
      <c r="O153" s="112"/>
      <c r="P153" s="146"/>
    </row>
    <row r="154" spans="1:16" ht="15.75" x14ac:dyDescent="0.25">
      <c r="A154" s="22"/>
      <c r="B154" s="19"/>
      <c r="C154" s="17"/>
      <c r="D154" s="17"/>
      <c r="E154" s="40"/>
      <c r="F154" s="41"/>
      <c r="G154" s="42"/>
      <c r="H154" s="17"/>
      <c r="I154" s="90"/>
      <c r="J154" s="90"/>
      <c r="K154" s="112"/>
      <c r="L154" s="113"/>
      <c r="M154" s="113"/>
      <c r="N154" s="113"/>
      <c r="O154" s="112"/>
      <c r="P154" s="146"/>
    </row>
    <row r="155" spans="1:16" ht="15.75" x14ac:dyDescent="0.25">
      <c r="A155" s="22"/>
      <c r="B155" s="19"/>
      <c r="C155" s="17"/>
      <c r="D155" s="17"/>
      <c r="E155" s="40"/>
      <c r="F155" s="41"/>
      <c r="G155" s="42"/>
      <c r="H155" s="17"/>
      <c r="I155" s="90"/>
      <c r="J155" s="90"/>
      <c r="K155" s="112"/>
      <c r="L155" s="113"/>
      <c r="M155" s="113"/>
      <c r="N155" s="113"/>
      <c r="O155" s="112"/>
      <c r="P155" s="146"/>
    </row>
    <row r="156" spans="1:16" ht="15.75" x14ac:dyDescent="0.25">
      <c r="A156" s="22"/>
      <c r="B156" s="19"/>
      <c r="C156" s="17"/>
      <c r="D156" s="17"/>
      <c r="E156" s="40"/>
      <c r="F156" s="41"/>
      <c r="G156" s="42"/>
      <c r="H156" s="17"/>
      <c r="I156" s="90"/>
      <c r="J156" s="90"/>
      <c r="K156" s="112"/>
      <c r="L156" s="113"/>
      <c r="M156" s="113"/>
      <c r="N156" s="113"/>
      <c r="O156" s="112"/>
      <c r="P156" s="146"/>
    </row>
    <row r="157" spans="1:16" ht="15.75" x14ac:dyDescent="0.25">
      <c r="A157" s="22"/>
      <c r="B157" s="19"/>
      <c r="C157" s="17"/>
      <c r="D157" s="17"/>
      <c r="E157" s="40"/>
      <c r="F157" s="41"/>
      <c r="G157" s="42"/>
      <c r="H157" s="17"/>
      <c r="I157" s="90"/>
      <c r="J157" s="90"/>
      <c r="K157" s="112"/>
      <c r="L157" s="113"/>
      <c r="M157" s="113"/>
      <c r="N157" s="113"/>
      <c r="O157" s="112"/>
      <c r="P157" s="146"/>
    </row>
    <row r="158" spans="1:16" ht="15.75" x14ac:dyDescent="0.25">
      <c r="A158" s="22"/>
      <c r="B158" s="19"/>
      <c r="C158" s="17"/>
      <c r="D158" s="17"/>
      <c r="E158" s="40"/>
      <c r="F158" s="41"/>
      <c r="G158" s="42"/>
      <c r="H158" s="17"/>
      <c r="I158" s="90"/>
      <c r="J158" s="90"/>
      <c r="K158" s="112"/>
      <c r="L158" s="113"/>
      <c r="M158" s="113"/>
      <c r="N158" s="113"/>
      <c r="O158" s="112"/>
      <c r="P158" s="146"/>
    </row>
    <row r="159" spans="1:16" ht="15.75" x14ac:dyDescent="0.25">
      <c r="A159" s="22"/>
      <c r="B159" s="19"/>
      <c r="C159" s="17"/>
      <c r="D159" s="17"/>
      <c r="E159" s="40"/>
      <c r="F159" s="41"/>
      <c r="G159" s="42"/>
      <c r="H159" s="17"/>
      <c r="I159" s="90"/>
      <c r="J159" s="90"/>
      <c r="K159" s="112"/>
      <c r="L159" s="113"/>
      <c r="M159" s="113"/>
      <c r="N159" s="113"/>
      <c r="O159" s="112"/>
      <c r="P159" s="146"/>
    </row>
    <row r="160" spans="1:16" ht="15.75" x14ac:dyDescent="0.25">
      <c r="A160" s="22"/>
      <c r="B160" s="19"/>
      <c r="C160" s="17"/>
      <c r="D160" s="17"/>
      <c r="E160" s="40"/>
      <c r="F160" s="41"/>
      <c r="G160" s="42"/>
      <c r="H160" s="17"/>
      <c r="I160" s="90"/>
      <c r="J160" s="90"/>
      <c r="K160" s="112"/>
      <c r="L160" s="113"/>
      <c r="M160" s="113"/>
      <c r="N160" s="113"/>
      <c r="O160" s="112"/>
      <c r="P160" s="146"/>
    </row>
    <row r="161" spans="1:16" ht="15.75" x14ac:dyDescent="0.25">
      <c r="A161" s="22"/>
      <c r="B161" s="19"/>
      <c r="C161" s="17"/>
      <c r="D161" s="17"/>
      <c r="E161" s="40"/>
      <c r="F161" s="41"/>
      <c r="G161" s="42"/>
      <c r="H161" s="17"/>
      <c r="I161" s="90"/>
      <c r="J161" s="90"/>
      <c r="K161" s="112"/>
      <c r="L161" s="113"/>
      <c r="M161" s="113"/>
      <c r="N161" s="113"/>
      <c r="O161" s="112"/>
      <c r="P161" s="146"/>
    </row>
    <row r="162" spans="1:16" ht="15.75" x14ac:dyDescent="0.25">
      <c r="A162" s="22"/>
      <c r="B162" s="19"/>
      <c r="C162" s="17"/>
      <c r="D162" s="17"/>
      <c r="E162" s="40"/>
      <c r="F162" s="41"/>
      <c r="G162" s="42"/>
      <c r="H162" s="17"/>
      <c r="I162" s="90"/>
      <c r="J162" s="90"/>
      <c r="K162" s="112"/>
      <c r="L162" s="113"/>
      <c r="M162" s="113"/>
      <c r="N162" s="113"/>
      <c r="O162" s="112"/>
      <c r="P162" s="146"/>
    </row>
    <row r="163" spans="1:16" ht="15.75" x14ac:dyDescent="0.25">
      <c r="A163" s="22"/>
      <c r="B163" s="19"/>
      <c r="C163" s="17"/>
      <c r="D163" s="17"/>
      <c r="E163" s="40"/>
      <c r="F163" s="41"/>
      <c r="G163" s="42"/>
      <c r="H163" s="17"/>
      <c r="I163" s="90"/>
      <c r="J163" s="90"/>
      <c r="K163" s="112"/>
      <c r="L163" s="113"/>
      <c r="M163" s="113"/>
      <c r="N163" s="113"/>
      <c r="O163" s="112"/>
      <c r="P163" s="146"/>
    </row>
    <row r="164" spans="1:16" ht="15.75" x14ac:dyDescent="0.25">
      <c r="A164" s="22"/>
      <c r="B164" s="19"/>
      <c r="C164" s="17"/>
      <c r="D164" s="17"/>
      <c r="E164" s="40"/>
      <c r="F164" s="41"/>
      <c r="G164" s="42"/>
      <c r="H164" s="17"/>
      <c r="I164" s="90"/>
      <c r="J164" s="90"/>
      <c r="K164" s="112"/>
      <c r="L164" s="113"/>
      <c r="M164" s="113"/>
      <c r="N164" s="113"/>
      <c r="O164" s="112"/>
      <c r="P164" s="146"/>
    </row>
    <row r="165" spans="1:16" ht="15.75" x14ac:dyDescent="0.25">
      <c r="A165" s="22"/>
      <c r="B165" s="19"/>
      <c r="C165" s="17"/>
      <c r="D165" s="17"/>
      <c r="E165" s="40"/>
      <c r="F165" s="41"/>
      <c r="G165" s="42"/>
      <c r="H165" s="17"/>
      <c r="I165" s="90"/>
      <c r="J165" s="90"/>
      <c r="K165" s="112"/>
      <c r="L165" s="113"/>
      <c r="M165" s="113"/>
      <c r="N165" s="113"/>
      <c r="O165" s="112"/>
      <c r="P165" s="146"/>
    </row>
    <row r="166" spans="1:16" ht="15.75" x14ac:dyDescent="0.25">
      <c r="A166" s="22"/>
      <c r="B166" s="19"/>
      <c r="C166" s="17"/>
      <c r="D166" s="17"/>
      <c r="E166" s="40"/>
      <c r="F166" s="41"/>
      <c r="G166" s="42"/>
      <c r="H166" s="17"/>
      <c r="I166" s="90"/>
      <c r="J166" s="90"/>
      <c r="K166" s="112"/>
      <c r="L166" s="113"/>
      <c r="M166" s="113"/>
      <c r="N166" s="113"/>
      <c r="O166" s="112"/>
      <c r="P166" s="146"/>
    </row>
    <row r="167" spans="1:16" ht="15.75" x14ac:dyDescent="0.25">
      <c r="A167" s="22"/>
      <c r="B167" s="19"/>
      <c r="C167" s="17"/>
      <c r="D167" s="17"/>
      <c r="E167" s="40"/>
      <c r="F167" s="41"/>
      <c r="G167" s="42"/>
      <c r="H167" s="17"/>
      <c r="I167" s="90"/>
      <c r="J167" s="90"/>
      <c r="K167" s="112"/>
      <c r="L167" s="113"/>
      <c r="M167" s="113"/>
      <c r="N167" s="113"/>
      <c r="O167" s="112"/>
      <c r="P167" s="146"/>
    </row>
    <row r="168" spans="1:16" ht="15.75" x14ac:dyDescent="0.25">
      <c r="A168" s="22"/>
      <c r="B168" s="19"/>
      <c r="C168" s="17"/>
      <c r="D168" s="17"/>
      <c r="E168" s="40"/>
      <c r="F168" s="41"/>
      <c r="G168" s="42"/>
      <c r="H168" s="17"/>
      <c r="I168" s="90"/>
      <c r="J168" s="90"/>
      <c r="K168" s="112"/>
      <c r="L168" s="113"/>
      <c r="M168" s="113"/>
      <c r="N168" s="113"/>
      <c r="O168" s="112"/>
      <c r="P168" s="146"/>
    </row>
    <row r="169" spans="1:16" ht="15.75" x14ac:dyDescent="0.25">
      <c r="A169" s="22"/>
      <c r="B169" s="19"/>
      <c r="C169" s="17"/>
      <c r="D169" s="17"/>
      <c r="E169" s="40"/>
      <c r="F169" s="41"/>
      <c r="G169" s="42"/>
      <c r="H169" s="17"/>
      <c r="I169" s="90"/>
      <c r="J169" s="90"/>
      <c r="K169" s="112"/>
      <c r="L169" s="113"/>
      <c r="M169" s="113"/>
      <c r="N169" s="113"/>
      <c r="O169" s="112"/>
      <c r="P169" s="146"/>
    </row>
    <row r="170" spans="1:16" ht="15.75" x14ac:dyDescent="0.25">
      <c r="A170" s="22"/>
      <c r="B170" s="19"/>
      <c r="C170" s="17"/>
      <c r="D170" s="17"/>
      <c r="E170" s="40"/>
      <c r="F170" s="41"/>
      <c r="G170" s="42"/>
      <c r="H170" s="17"/>
      <c r="I170" s="90"/>
      <c r="J170" s="90"/>
      <c r="K170" s="112"/>
      <c r="L170" s="113"/>
      <c r="M170" s="113"/>
      <c r="N170" s="113"/>
      <c r="O170" s="112"/>
      <c r="P170" s="146"/>
    </row>
    <row r="171" spans="1:16" ht="15.75" x14ac:dyDescent="0.25">
      <c r="A171" s="22"/>
      <c r="B171" s="19"/>
      <c r="C171" s="17"/>
      <c r="D171" s="17"/>
      <c r="E171" s="40"/>
      <c r="F171" s="41"/>
      <c r="G171" s="42"/>
      <c r="H171" s="17"/>
      <c r="I171" s="90"/>
      <c r="J171" s="90"/>
      <c r="K171" s="112"/>
      <c r="L171" s="113"/>
      <c r="M171" s="113"/>
      <c r="N171" s="113"/>
      <c r="O171" s="112"/>
      <c r="P171" s="146"/>
    </row>
    <row r="172" spans="1:16" ht="15.75" x14ac:dyDescent="0.25">
      <c r="A172" s="22"/>
      <c r="B172" s="19"/>
      <c r="C172" s="17"/>
      <c r="D172" s="17"/>
      <c r="E172" s="40"/>
      <c r="F172" s="41"/>
      <c r="G172" s="42"/>
      <c r="H172" s="17"/>
      <c r="I172" s="90"/>
      <c r="J172" s="90"/>
      <c r="K172" s="112"/>
      <c r="L172" s="113"/>
      <c r="M172" s="113"/>
      <c r="N172" s="113"/>
      <c r="O172" s="112"/>
      <c r="P172" s="146"/>
    </row>
    <row r="173" spans="1:16" ht="15.75" x14ac:dyDescent="0.25">
      <c r="A173" s="22"/>
      <c r="B173" s="19"/>
      <c r="C173" s="17"/>
      <c r="D173" s="17"/>
      <c r="E173" s="40"/>
      <c r="F173" s="41"/>
      <c r="G173" s="42"/>
      <c r="H173" s="17"/>
      <c r="I173" s="90"/>
      <c r="J173" s="90"/>
      <c r="K173" s="112"/>
      <c r="L173" s="113"/>
      <c r="M173" s="113"/>
      <c r="N173" s="113"/>
      <c r="O173" s="112"/>
      <c r="P173" s="146"/>
    </row>
    <row r="174" spans="1:16" ht="15.75" x14ac:dyDescent="0.25">
      <c r="A174" s="22"/>
      <c r="B174" s="19"/>
      <c r="C174" s="17"/>
      <c r="D174" s="17"/>
      <c r="E174" s="40"/>
      <c r="F174" s="41"/>
      <c r="G174" s="42"/>
      <c r="H174" s="17"/>
      <c r="I174" s="90"/>
      <c r="J174" s="90"/>
      <c r="K174" s="112"/>
      <c r="L174" s="113"/>
      <c r="M174" s="113"/>
      <c r="N174" s="113"/>
      <c r="O174" s="112"/>
      <c r="P174" s="146"/>
    </row>
    <row r="175" spans="1:16" ht="15.75" x14ac:dyDescent="0.25">
      <c r="A175" s="22"/>
      <c r="B175" s="19"/>
      <c r="C175" s="17"/>
      <c r="D175" s="17"/>
      <c r="E175" s="40"/>
      <c r="F175" s="41"/>
      <c r="G175" s="42"/>
      <c r="H175" s="17"/>
      <c r="I175" s="90"/>
      <c r="J175" s="90"/>
      <c r="K175" s="112"/>
      <c r="L175" s="113"/>
      <c r="M175" s="113"/>
      <c r="N175" s="113"/>
      <c r="O175" s="112"/>
      <c r="P175" s="146"/>
    </row>
    <row r="176" spans="1:16" ht="15.75" x14ac:dyDescent="0.25">
      <c r="A176" s="22"/>
      <c r="B176" s="19"/>
      <c r="C176" s="17"/>
      <c r="D176" s="17"/>
      <c r="E176" s="40"/>
      <c r="F176" s="41"/>
      <c r="G176" s="42"/>
      <c r="H176" s="17"/>
      <c r="I176" s="90"/>
      <c r="J176" s="90"/>
      <c r="K176" s="112"/>
      <c r="L176" s="113"/>
      <c r="M176" s="113"/>
      <c r="N176" s="113"/>
      <c r="O176" s="112"/>
      <c r="P176" s="146"/>
    </row>
    <row r="177" spans="1:16" ht="15.75" x14ac:dyDescent="0.25">
      <c r="A177" s="22"/>
      <c r="B177" s="19"/>
      <c r="C177" s="17"/>
      <c r="D177" s="17"/>
      <c r="E177" s="40"/>
      <c r="F177" s="41"/>
      <c r="G177" s="42"/>
      <c r="H177" s="17"/>
      <c r="I177" s="90"/>
      <c r="J177" s="90"/>
      <c r="K177" s="112"/>
      <c r="L177" s="113"/>
      <c r="M177" s="113"/>
      <c r="N177" s="113"/>
      <c r="O177" s="112"/>
      <c r="P177" s="146"/>
    </row>
    <row r="178" spans="1:16" ht="15.75" x14ac:dyDescent="0.25">
      <c r="A178" s="22"/>
      <c r="B178" s="19"/>
      <c r="C178" s="17"/>
      <c r="D178" s="17"/>
      <c r="E178" s="40"/>
      <c r="F178" s="41"/>
      <c r="G178" s="42"/>
      <c r="H178" s="17"/>
      <c r="I178" s="90"/>
      <c r="J178" s="90"/>
      <c r="K178" s="112"/>
      <c r="L178" s="113"/>
      <c r="M178" s="113"/>
      <c r="N178" s="113"/>
      <c r="O178" s="112"/>
      <c r="P178" s="146"/>
    </row>
    <row r="179" spans="1:16" ht="15.75" x14ac:dyDescent="0.25">
      <c r="A179" s="22"/>
      <c r="B179" s="19"/>
      <c r="C179" s="17"/>
      <c r="D179" s="17"/>
      <c r="E179" s="40"/>
      <c r="F179" s="41"/>
      <c r="G179" s="42"/>
      <c r="H179" s="17"/>
      <c r="I179" s="90"/>
      <c r="J179" s="90"/>
      <c r="K179" s="112"/>
      <c r="L179" s="113"/>
      <c r="M179" s="113"/>
      <c r="N179" s="113"/>
      <c r="O179" s="112"/>
      <c r="P179" s="146"/>
    </row>
    <row r="180" spans="1:16" ht="15.75" x14ac:dyDescent="0.25">
      <c r="A180" s="22"/>
      <c r="B180" s="19"/>
      <c r="C180" s="17"/>
      <c r="D180" s="17"/>
      <c r="E180" s="40"/>
      <c r="F180" s="41"/>
      <c r="G180" s="42"/>
      <c r="H180" s="17"/>
      <c r="I180" s="90"/>
      <c r="J180" s="90"/>
      <c r="K180" s="112"/>
      <c r="L180" s="113"/>
      <c r="M180" s="113"/>
      <c r="N180" s="113"/>
      <c r="O180" s="112"/>
      <c r="P180" s="146"/>
    </row>
    <row r="181" spans="1:16" ht="15.75" x14ac:dyDescent="0.25">
      <c r="A181" s="22"/>
      <c r="B181" s="19"/>
      <c r="C181" s="17"/>
      <c r="D181" s="17"/>
      <c r="E181" s="40"/>
      <c r="F181" s="41"/>
      <c r="G181" s="42"/>
      <c r="H181" s="17"/>
      <c r="I181" s="90"/>
      <c r="J181" s="90"/>
      <c r="K181" s="112"/>
      <c r="L181" s="113"/>
      <c r="M181" s="113"/>
      <c r="N181" s="113"/>
      <c r="O181" s="112"/>
      <c r="P181" s="146"/>
    </row>
    <row r="182" spans="1:16" ht="15.75" x14ac:dyDescent="0.25">
      <c r="A182" s="22"/>
      <c r="B182" s="19"/>
      <c r="C182" s="17"/>
      <c r="D182" s="17"/>
      <c r="E182" s="40"/>
      <c r="F182" s="41"/>
      <c r="G182" s="42"/>
      <c r="H182" s="17"/>
      <c r="I182" s="90"/>
      <c r="J182" s="90"/>
      <c r="K182" s="112"/>
      <c r="L182" s="113"/>
      <c r="M182" s="113"/>
      <c r="N182" s="113"/>
      <c r="O182" s="112"/>
      <c r="P182" s="146"/>
    </row>
    <row r="183" spans="1:16" ht="15.75" x14ac:dyDescent="0.25">
      <c r="A183" s="22"/>
      <c r="B183" s="19"/>
      <c r="C183" s="17"/>
      <c r="D183" s="17"/>
      <c r="E183" s="40"/>
      <c r="F183" s="41"/>
      <c r="G183" s="42"/>
      <c r="H183" s="17"/>
      <c r="I183" s="90"/>
      <c r="J183" s="90"/>
      <c r="K183" s="112"/>
      <c r="L183" s="113"/>
      <c r="M183" s="113"/>
      <c r="N183" s="113"/>
      <c r="O183" s="112"/>
      <c r="P183" s="146"/>
    </row>
    <row r="184" spans="1:16" ht="15.75" x14ac:dyDescent="0.25">
      <c r="A184" s="22"/>
      <c r="B184" s="19"/>
      <c r="C184" s="17"/>
      <c r="D184" s="17"/>
      <c r="E184" s="40"/>
      <c r="F184" s="41"/>
      <c r="G184" s="42"/>
      <c r="H184" s="17"/>
      <c r="I184" s="90"/>
      <c r="J184" s="90"/>
      <c r="K184" s="112"/>
      <c r="L184" s="113"/>
      <c r="M184" s="113"/>
      <c r="N184" s="113"/>
      <c r="O184" s="112"/>
      <c r="P184" s="146"/>
    </row>
    <row r="185" spans="1:16" ht="15.75" x14ac:dyDescent="0.25">
      <c r="A185" s="22"/>
      <c r="B185" s="19"/>
      <c r="C185" s="17"/>
      <c r="D185" s="17"/>
      <c r="E185" s="40"/>
      <c r="F185" s="41"/>
      <c r="G185" s="42"/>
      <c r="H185" s="17"/>
      <c r="I185" s="90"/>
      <c r="J185" s="90"/>
      <c r="K185" s="112"/>
      <c r="L185" s="113"/>
      <c r="M185" s="113"/>
      <c r="N185" s="113"/>
      <c r="O185" s="112"/>
      <c r="P185" s="146"/>
    </row>
    <row r="186" spans="1:16" ht="15.75" x14ac:dyDescent="0.25">
      <c r="A186" s="22"/>
      <c r="B186" s="19"/>
      <c r="C186" s="17"/>
      <c r="D186" s="17"/>
      <c r="E186" s="40"/>
      <c r="F186" s="41"/>
      <c r="G186" s="42"/>
      <c r="H186" s="17"/>
      <c r="I186" s="90"/>
      <c r="J186" s="90"/>
      <c r="K186" s="112"/>
      <c r="L186" s="113"/>
      <c r="M186" s="113"/>
      <c r="N186" s="113"/>
      <c r="O186" s="112"/>
      <c r="P186" s="146"/>
    </row>
    <row r="187" spans="1:16" ht="15.75" x14ac:dyDescent="0.25">
      <c r="A187" s="22"/>
      <c r="B187" s="19"/>
      <c r="C187" s="17"/>
      <c r="D187" s="17"/>
      <c r="E187" s="40"/>
      <c r="F187" s="41"/>
      <c r="G187" s="42"/>
      <c r="H187" s="17"/>
      <c r="I187" s="90"/>
      <c r="J187" s="90"/>
      <c r="K187" s="112"/>
      <c r="L187" s="113"/>
      <c r="M187" s="113"/>
      <c r="N187" s="113"/>
      <c r="O187" s="112"/>
      <c r="P187" s="146"/>
    </row>
    <row r="188" spans="1:16" ht="15.75" x14ac:dyDescent="0.25">
      <c r="A188" s="22"/>
      <c r="B188" s="19"/>
      <c r="C188" s="17"/>
      <c r="D188" s="17"/>
      <c r="E188" s="40"/>
      <c r="F188" s="41"/>
      <c r="G188" s="42"/>
      <c r="H188" s="17"/>
      <c r="I188" s="90"/>
      <c r="J188" s="90"/>
      <c r="K188" s="112"/>
      <c r="L188" s="113"/>
      <c r="M188" s="113"/>
      <c r="N188" s="113"/>
      <c r="O188" s="112"/>
      <c r="P188" s="146"/>
    </row>
    <row r="189" spans="1:16" ht="15.75" x14ac:dyDescent="0.25">
      <c r="A189" s="22"/>
      <c r="B189" s="19"/>
      <c r="C189" s="17"/>
      <c r="D189" s="17"/>
      <c r="E189" s="40"/>
      <c r="F189" s="41"/>
      <c r="G189" s="42"/>
      <c r="H189" s="17"/>
      <c r="I189" s="90"/>
      <c r="J189" s="90"/>
      <c r="K189" s="112"/>
      <c r="L189" s="113"/>
      <c r="M189" s="113"/>
      <c r="N189" s="113"/>
      <c r="O189" s="112"/>
      <c r="P189" s="146"/>
    </row>
    <row r="190" spans="1:16" ht="15.75" x14ac:dyDescent="0.25">
      <c r="A190" s="22"/>
      <c r="B190" s="19"/>
      <c r="C190" s="17"/>
      <c r="D190" s="17"/>
      <c r="E190" s="40"/>
      <c r="F190" s="41"/>
      <c r="G190" s="42"/>
      <c r="H190" s="17"/>
      <c r="I190" s="90"/>
      <c r="J190" s="90"/>
      <c r="K190" s="112"/>
      <c r="L190" s="113"/>
      <c r="M190" s="113"/>
      <c r="N190" s="113"/>
      <c r="O190" s="112"/>
      <c r="P190" s="146"/>
    </row>
    <row r="191" spans="1:16" ht="15.75" x14ac:dyDescent="0.25">
      <c r="A191" s="22"/>
      <c r="B191" s="19"/>
      <c r="C191" s="17"/>
      <c r="D191" s="17"/>
      <c r="E191" s="40"/>
      <c r="F191" s="41"/>
      <c r="G191" s="42"/>
      <c r="H191" s="17"/>
      <c r="I191" s="90"/>
      <c r="J191" s="90"/>
      <c r="K191" s="112"/>
      <c r="L191" s="113"/>
      <c r="M191" s="113"/>
      <c r="N191" s="113"/>
      <c r="O191" s="112"/>
      <c r="P191" s="146"/>
    </row>
    <row r="192" spans="1:16" ht="15.75" x14ac:dyDescent="0.25">
      <c r="A192" s="22"/>
      <c r="B192" s="19"/>
      <c r="C192" s="17"/>
      <c r="D192" s="17"/>
      <c r="E192" s="40"/>
      <c r="F192" s="41"/>
      <c r="G192" s="42"/>
      <c r="H192" s="17"/>
      <c r="I192" s="90"/>
      <c r="J192" s="90"/>
      <c r="K192" s="112"/>
      <c r="L192" s="113"/>
      <c r="M192" s="113"/>
      <c r="N192" s="113"/>
      <c r="O192" s="112"/>
      <c r="P192" s="146"/>
    </row>
    <row r="193" spans="1:16" ht="15.75" x14ac:dyDescent="0.25">
      <c r="A193" s="22"/>
      <c r="B193" s="19"/>
      <c r="C193" s="17"/>
      <c r="D193" s="17"/>
      <c r="E193" s="40"/>
      <c r="F193" s="41"/>
      <c r="G193" s="42"/>
      <c r="H193" s="17"/>
      <c r="I193" s="90"/>
      <c r="J193" s="90"/>
      <c r="K193" s="112"/>
      <c r="L193" s="113"/>
      <c r="M193" s="113"/>
      <c r="N193" s="113"/>
      <c r="O193" s="112"/>
      <c r="P193" s="146"/>
    </row>
    <row r="194" spans="1:16" ht="15.75" x14ac:dyDescent="0.25">
      <c r="A194" s="22"/>
      <c r="B194" s="19"/>
      <c r="C194" s="17"/>
      <c r="D194" s="17"/>
      <c r="E194" s="40"/>
      <c r="F194" s="41"/>
      <c r="G194" s="42"/>
      <c r="H194" s="17"/>
      <c r="I194" s="90"/>
      <c r="J194" s="90"/>
      <c r="K194" s="112"/>
      <c r="L194" s="113"/>
      <c r="M194" s="113"/>
      <c r="N194" s="113"/>
      <c r="O194" s="112"/>
      <c r="P194" s="146"/>
    </row>
    <row r="195" spans="1:16" ht="15.75" x14ac:dyDescent="0.25">
      <c r="A195" s="22"/>
      <c r="B195" s="19"/>
      <c r="C195" s="17"/>
      <c r="D195" s="17"/>
      <c r="E195" s="40"/>
      <c r="F195" s="41"/>
      <c r="G195" s="42"/>
      <c r="H195" s="17"/>
      <c r="I195" s="90"/>
      <c r="J195" s="90"/>
      <c r="K195" s="112"/>
      <c r="L195" s="113"/>
      <c r="M195" s="113"/>
      <c r="N195" s="113"/>
      <c r="O195" s="112"/>
      <c r="P195" s="146"/>
    </row>
    <row r="196" spans="1:16" ht="15.75" x14ac:dyDescent="0.25">
      <c r="A196" s="22"/>
      <c r="B196" s="19"/>
      <c r="C196" s="17"/>
      <c r="D196" s="17"/>
      <c r="E196" s="40"/>
      <c r="F196" s="41"/>
      <c r="G196" s="42"/>
      <c r="H196" s="17"/>
      <c r="I196" s="90"/>
      <c r="J196" s="90"/>
      <c r="K196" s="112"/>
      <c r="L196" s="113"/>
      <c r="M196" s="113"/>
      <c r="N196" s="113"/>
      <c r="O196" s="112"/>
      <c r="P196" s="146"/>
    </row>
    <row r="197" spans="1:16" ht="15.75" x14ac:dyDescent="0.25">
      <c r="A197" s="22"/>
      <c r="B197" s="19"/>
      <c r="C197" s="17"/>
      <c r="D197" s="17"/>
      <c r="E197" s="40"/>
      <c r="F197" s="41"/>
      <c r="G197" s="42"/>
      <c r="H197" s="17"/>
      <c r="I197" s="90"/>
      <c r="J197" s="90"/>
      <c r="K197" s="112"/>
      <c r="L197" s="113"/>
      <c r="M197" s="113"/>
      <c r="N197" s="113"/>
      <c r="O197" s="112"/>
      <c r="P197" s="146"/>
    </row>
    <row r="198" spans="1:16" ht="15.75" x14ac:dyDescent="0.25">
      <c r="A198" s="22"/>
      <c r="B198" s="19"/>
      <c r="C198" s="17"/>
      <c r="D198" s="17"/>
      <c r="E198" s="40"/>
      <c r="F198" s="41"/>
      <c r="G198" s="42"/>
      <c r="H198" s="17"/>
      <c r="I198" s="90"/>
      <c r="J198" s="90"/>
      <c r="K198" s="112"/>
      <c r="L198" s="113"/>
      <c r="M198" s="113"/>
      <c r="N198" s="113"/>
      <c r="O198" s="112"/>
      <c r="P198" s="146"/>
    </row>
    <row r="199" spans="1:16" ht="15.75" x14ac:dyDescent="0.25">
      <c r="A199" s="22"/>
      <c r="B199" s="19"/>
      <c r="C199" s="17"/>
      <c r="D199" s="17"/>
      <c r="E199" s="40"/>
      <c r="F199" s="41"/>
      <c r="G199" s="42"/>
      <c r="H199" s="17"/>
      <c r="I199" s="90"/>
      <c r="J199" s="90"/>
      <c r="K199" s="112"/>
      <c r="L199" s="113"/>
      <c r="M199" s="113"/>
      <c r="N199" s="113"/>
      <c r="O199" s="112"/>
      <c r="P199" s="146"/>
    </row>
    <row r="200" spans="1:16" ht="15.75" x14ac:dyDescent="0.25">
      <c r="A200" s="22"/>
      <c r="B200" s="19"/>
      <c r="C200" s="17"/>
      <c r="D200" s="17"/>
      <c r="E200" s="40"/>
      <c r="F200" s="41"/>
      <c r="G200" s="42"/>
      <c r="H200" s="17"/>
      <c r="I200" s="90"/>
      <c r="J200" s="90"/>
      <c r="K200" s="112"/>
      <c r="L200" s="113"/>
      <c r="M200" s="113"/>
      <c r="N200" s="113"/>
      <c r="O200" s="112"/>
      <c r="P200" s="146"/>
    </row>
    <row r="201" spans="1:16" ht="15.75" x14ac:dyDescent="0.25">
      <c r="A201" s="22"/>
      <c r="B201" s="19"/>
      <c r="C201" s="17"/>
      <c r="D201" s="17"/>
      <c r="E201" s="40"/>
      <c r="F201" s="41"/>
      <c r="G201" s="42"/>
      <c r="H201" s="17"/>
      <c r="I201" s="90"/>
      <c r="J201" s="90"/>
      <c r="K201" s="112"/>
      <c r="L201" s="113"/>
      <c r="M201" s="113"/>
      <c r="N201" s="113"/>
      <c r="O201" s="112"/>
      <c r="P201" s="146"/>
    </row>
    <row r="202" spans="1:16" ht="15.75" x14ac:dyDescent="0.25">
      <c r="A202" s="22"/>
      <c r="B202" s="19"/>
      <c r="C202" s="17"/>
      <c r="D202" s="17"/>
      <c r="E202" s="40"/>
      <c r="F202" s="41"/>
      <c r="G202" s="42"/>
      <c r="H202" s="17"/>
      <c r="I202" s="90"/>
      <c r="J202" s="90"/>
      <c r="K202" s="112"/>
      <c r="L202" s="113"/>
      <c r="M202" s="113"/>
      <c r="N202" s="113"/>
      <c r="O202" s="112"/>
      <c r="P202" s="146"/>
    </row>
    <row r="203" spans="1:16" ht="15.75" x14ac:dyDescent="0.25">
      <c r="A203" s="22"/>
      <c r="B203" s="19"/>
      <c r="C203" s="17"/>
      <c r="D203" s="17"/>
      <c r="E203" s="40"/>
      <c r="F203" s="41"/>
      <c r="G203" s="42"/>
      <c r="H203" s="17"/>
      <c r="I203" s="90"/>
      <c r="J203" s="90"/>
      <c r="K203" s="112"/>
      <c r="L203" s="113"/>
      <c r="M203" s="113"/>
      <c r="N203" s="113"/>
      <c r="O203" s="112"/>
      <c r="P203" s="146"/>
    </row>
    <row r="204" spans="1:16" ht="15.75" x14ac:dyDescent="0.25">
      <c r="A204" s="22"/>
      <c r="B204" s="19"/>
      <c r="C204" s="17"/>
      <c r="D204" s="17"/>
      <c r="E204" s="40"/>
      <c r="F204" s="41"/>
      <c r="G204" s="42"/>
      <c r="H204" s="17"/>
      <c r="I204" s="90"/>
      <c r="J204" s="90"/>
      <c r="K204" s="112"/>
      <c r="L204" s="113"/>
      <c r="M204" s="113"/>
      <c r="N204" s="113"/>
      <c r="O204" s="112"/>
      <c r="P204" s="146"/>
    </row>
    <row r="205" spans="1:16" ht="15.75" x14ac:dyDescent="0.25">
      <c r="A205" s="22"/>
      <c r="B205" s="19"/>
      <c r="C205" s="17"/>
      <c r="D205" s="17"/>
      <c r="E205" s="40"/>
      <c r="F205" s="41"/>
      <c r="G205" s="42"/>
      <c r="H205" s="17"/>
      <c r="I205" s="90"/>
      <c r="J205" s="90"/>
      <c r="K205" s="112"/>
      <c r="L205" s="113"/>
      <c r="M205" s="113"/>
      <c r="N205" s="113"/>
      <c r="O205" s="112"/>
      <c r="P205" s="146"/>
    </row>
    <row r="206" spans="1:16" ht="15.75" x14ac:dyDescent="0.25">
      <c r="A206" s="22"/>
      <c r="B206" s="19"/>
      <c r="C206" s="17"/>
      <c r="D206" s="17"/>
      <c r="E206" s="40"/>
      <c r="F206" s="41"/>
      <c r="G206" s="42"/>
      <c r="H206" s="17"/>
      <c r="I206" s="90"/>
      <c r="J206" s="90"/>
      <c r="K206" s="112"/>
      <c r="L206" s="113"/>
      <c r="M206" s="113"/>
      <c r="N206" s="113"/>
      <c r="O206" s="112"/>
      <c r="P206" s="146"/>
    </row>
    <row r="207" spans="1:16" ht="15.75" x14ac:dyDescent="0.25">
      <c r="A207" s="22"/>
      <c r="B207" s="19"/>
      <c r="C207" s="17"/>
      <c r="D207" s="17"/>
      <c r="E207" s="40"/>
      <c r="F207" s="41"/>
      <c r="G207" s="42"/>
      <c r="H207" s="17"/>
      <c r="I207" s="90"/>
      <c r="J207" s="90"/>
      <c r="K207" s="112"/>
      <c r="L207" s="113"/>
      <c r="M207" s="113"/>
      <c r="N207" s="113"/>
      <c r="O207" s="112"/>
      <c r="P207" s="146"/>
    </row>
    <row r="208" spans="1:16" ht="15.75" x14ac:dyDescent="0.25">
      <c r="A208" s="22"/>
      <c r="B208" s="19"/>
      <c r="C208" s="17"/>
      <c r="D208" s="17"/>
      <c r="E208" s="40"/>
      <c r="F208" s="41"/>
      <c r="G208" s="42"/>
      <c r="H208" s="17"/>
      <c r="I208" s="90"/>
      <c r="J208" s="90"/>
      <c r="K208" s="112"/>
      <c r="L208" s="113"/>
      <c r="M208" s="113"/>
      <c r="N208" s="113"/>
      <c r="O208" s="112"/>
      <c r="P208" s="146"/>
    </row>
    <row r="209" spans="1:16" ht="15.75" x14ac:dyDescent="0.25">
      <c r="A209" s="22"/>
      <c r="B209" s="19"/>
      <c r="C209" s="17"/>
      <c r="D209" s="17"/>
      <c r="E209" s="40"/>
      <c r="F209" s="41"/>
      <c r="G209" s="42"/>
      <c r="H209" s="17"/>
      <c r="I209" s="90"/>
      <c r="J209" s="90"/>
      <c r="K209" s="112"/>
      <c r="L209" s="113"/>
      <c r="M209" s="113"/>
      <c r="N209" s="113"/>
      <c r="O209" s="112"/>
      <c r="P209" s="146"/>
    </row>
    <row r="210" spans="1:16" ht="15.75" x14ac:dyDescent="0.25">
      <c r="A210" s="22"/>
      <c r="B210" s="19"/>
      <c r="C210" s="17"/>
      <c r="D210" s="17"/>
      <c r="E210" s="40"/>
      <c r="F210" s="41"/>
      <c r="G210" s="42"/>
      <c r="H210" s="17"/>
      <c r="I210" s="90"/>
      <c r="J210" s="90"/>
      <c r="K210" s="112"/>
      <c r="L210" s="113"/>
      <c r="M210" s="113"/>
      <c r="N210" s="113"/>
      <c r="O210" s="112"/>
      <c r="P210" s="146"/>
    </row>
    <row r="211" spans="1:16" ht="15.75" x14ac:dyDescent="0.25">
      <c r="A211" s="22"/>
      <c r="B211" s="19"/>
      <c r="C211" s="17"/>
      <c r="D211" s="17"/>
      <c r="E211" s="40"/>
      <c r="F211" s="41"/>
      <c r="G211" s="42"/>
      <c r="H211" s="17"/>
      <c r="I211" s="90"/>
      <c r="J211" s="90"/>
      <c r="K211" s="112"/>
      <c r="L211" s="113"/>
      <c r="M211" s="113"/>
      <c r="N211" s="113"/>
      <c r="O211" s="112"/>
      <c r="P211" s="146"/>
    </row>
    <row r="212" spans="1:16" ht="15.75" x14ac:dyDescent="0.25">
      <c r="A212" s="22"/>
      <c r="B212" s="19"/>
      <c r="C212" s="17"/>
      <c r="D212" s="17"/>
      <c r="E212" s="40"/>
      <c r="F212" s="41"/>
      <c r="G212" s="42"/>
      <c r="H212" s="17"/>
      <c r="I212" s="90"/>
      <c r="J212" s="90"/>
      <c r="K212" s="112"/>
      <c r="L212" s="113"/>
      <c r="M212" s="113"/>
      <c r="N212" s="113"/>
      <c r="O212" s="112"/>
      <c r="P212" s="146"/>
    </row>
    <row r="213" spans="1:16" ht="15.75" x14ac:dyDescent="0.25">
      <c r="A213" s="22"/>
      <c r="B213" s="19"/>
      <c r="C213" s="17"/>
      <c r="D213" s="17"/>
      <c r="E213" s="40"/>
      <c r="F213" s="41"/>
      <c r="G213" s="42"/>
      <c r="H213" s="17"/>
      <c r="I213" s="90"/>
      <c r="J213" s="90"/>
      <c r="K213" s="112"/>
      <c r="L213" s="113"/>
      <c r="M213" s="113"/>
      <c r="N213" s="113"/>
      <c r="O213" s="112"/>
      <c r="P213" s="146"/>
    </row>
    <row r="214" spans="1:16" ht="15.75" x14ac:dyDescent="0.25">
      <c r="A214" s="22"/>
      <c r="B214" s="19"/>
      <c r="C214" s="17"/>
      <c r="D214" s="17"/>
      <c r="E214" s="40"/>
      <c r="F214" s="41"/>
      <c r="G214" s="42"/>
      <c r="H214" s="17"/>
      <c r="I214" s="90"/>
      <c r="J214" s="90"/>
      <c r="K214" s="112"/>
      <c r="L214" s="113"/>
      <c r="M214" s="113"/>
      <c r="N214" s="113"/>
      <c r="O214" s="112"/>
      <c r="P214" s="146"/>
    </row>
    <row r="215" spans="1:16" ht="15.75" x14ac:dyDescent="0.25">
      <c r="A215" s="22"/>
      <c r="B215" s="19"/>
      <c r="C215" s="17"/>
      <c r="D215" s="17"/>
      <c r="E215" s="40"/>
      <c r="F215" s="41"/>
      <c r="G215" s="42"/>
      <c r="H215" s="17"/>
      <c r="I215" s="90"/>
      <c r="J215" s="90"/>
      <c r="K215" s="112"/>
      <c r="L215" s="113"/>
      <c r="M215" s="113"/>
      <c r="N215" s="113"/>
      <c r="O215" s="112"/>
      <c r="P215" s="146"/>
    </row>
    <row r="216" spans="1:16" ht="15.75" x14ac:dyDescent="0.25">
      <c r="A216" s="22"/>
      <c r="B216" s="19"/>
      <c r="C216" s="17"/>
      <c r="D216" s="17"/>
      <c r="E216" s="40"/>
      <c r="F216" s="41"/>
      <c r="G216" s="42"/>
      <c r="H216" s="17"/>
      <c r="I216" s="90"/>
      <c r="J216" s="90"/>
      <c r="K216" s="112"/>
      <c r="L216" s="113"/>
      <c r="M216" s="113"/>
      <c r="N216" s="113"/>
      <c r="O216" s="112"/>
      <c r="P216" s="146"/>
    </row>
    <row r="217" spans="1:16" ht="15.75" x14ac:dyDescent="0.25">
      <c r="A217" s="22"/>
      <c r="B217" s="19"/>
      <c r="C217" s="17"/>
      <c r="D217" s="17"/>
      <c r="E217" s="40"/>
      <c r="F217" s="41"/>
      <c r="G217" s="42"/>
      <c r="H217" s="17"/>
      <c r="I217" s="90"/>
      <c r="J217" s="90"/>
      <c r="K217" s="112"/>
      <c r="L217" s="113"/>
      <c r="M217" s="113"/>
      <c r="N217" s="113"/>
      <c r="O217" s="112"/>
      <c r="P217" s="146"/>
    </row>
    <row r="218" spans="1:16" ht="15.75" x14ac:dyDescent="0.25">
      <c r="A218" s="22"/>
      <c r="B218" s="19"/>
      <c r="C218" s="17"/>
      <c r="D218" s="17"/>
      <c r="E218" s="40"/>
      <c r="F218" s="41"/>
      <c r="G218" s="42"/>
      <c r="H218" s="17"/>
      <c r="I218" s="90"/>
      <c r="J218" s="90"/>
      <c r="K218" s="112"/>
      <c r="L218" s="113"/>
      <c r="M218" s="113"/>
      <c r="N218" s="113"/>
      <c r="O218" s="112"/>
      <c r="P218" s="146"/>
    </row>
    <row r="219" spans="1:16" ht="15.75" x14ac:dyDescent="0.25">
      <c r="A219" s="22"/>
      <c r="B219" s="19"/>
      <c r="C219" s="17"/>
      <c r="D219" s="17"/>
      <c r="E219" s="40"/>
      <c r="F219" s="41"/>
      <c r="G219" s="42"/>
      <c r="H219" s="17"/>
      <c r="I219" s="90"/>
      <c r="J219" s="90"/>
      <c r="K219" s="112"/>
      <c r="L219" s="113"/>
      <c r="M219" s="113"/>
      <c r="N219" s="113"/>
      <c r="O219" s="112"/>
      <c r="P219" s="146"/>
    </row>
    <row r="220" spans="1:16" ht="15.75" x14ac:dyDescent="0.25">
      <c r="A220" s="22"/>
      <c r="B220" s="19"/>
      <c r="C220" s="17"/>
      <c r="D220" s="17"/>
      <c r="E220" s="40"/>
      <c r="F220" s="41"/>
      <c r="G220" s="42"/>
      <c r="H220" s="17"/>
      <c r="I220" s="90"/>
      <c r="J220" s="90"/>
      <c r="K220" s="112"/>
      <c r="L220" s="113"/>
      <c r="M220" s="113"/>
      <c r="N220" s="113"/>
      <c r="O220" s="112"/>
      <c r="P220" s="146"/>
    </row>
    <row r="221" spans="1:16" ht="15.75" x14ac:dyDescent="0.25">
      <c r="A221" s="22"/>
      <c r="B221" s="19"/>
      <c r="C221" s="17"/>
      <c r="D221" s="17"/>
      <c r="E221" s="40"/>
      <c r="F221" s="41"/>
      <c r="G221" s="42"/>
      <c r="H221" s="17"/>
      <c r="I221" s="90"/>
      <c r="J221" s="90"/>
      <c r="K221" s="112"/>
      <c r="L221" s="113"/>
      <c r="M221" s="113"/>
      <c r="N221" s="113"/>
      <c r="O221" s="112"/>
      <c r="P221" s="146"/>
    </row>
    <row r="222" spans="1:16" ht="15.75" x14ac:dyDescent="0.25">
      <c r="A222" s="22"/>
      <c r="B222" s="19"/>
      <c r="C222" s="17"/>
      <c r="D222" s="17"/>
      <c r="E222" s="40"/>
      <c r="F222" s="41"/>
      <c r="G222" s="42"/>
      <c r="H222" s="17"/>
      <c r="I222" s="90"/>
      <c r="J222" s="90"/>
      <c r="K222" s="112"/>
      <c r="L222" s="113"/>
      <c r="M222" s="113"/>
      <c r="N222" s="113"/>
      <c r="O222" s="112"/>
      <c r="P222" s="146"/>
    </row>
    <row r="223" spans="1:16" ht="15.75" x14ac:dyDescent="0.25">
      <c r="A223" s="22"/>
      <c r="B223" s="19"/>
      <c r="C223" s="17"/>
      <c r="D223" s="17"/>
      <c r="E223" s="40"/>
      <c r="F223" s="41"/>
      <c r="G223" s="42"/>
      <c r="H223" s="17"/>
      <c r="I223" s="90"/>
      <c r="J223" s="90"/>
      <c r="K223" s="112"/>
      <c r="L223" s="113"/>
      <c r="M223" s="113"/>
      <c r="N223" s="113"/>
      <c r="O223" s="112"/>
      <c r="P223" s="146"/>
    </row>
    <row r="224" spans="1:16" ht="15.75" x14ac:dyDescent="0.25">
      <c r="A224" s="22"/>
      <c r="B224" s="19"/>
      <c r="C224" s="17"/>
      <c r="D224" s="17"/>
      <c r="E224" s="40"/>
      <c r="F224" s="41"/>
      <c r="G224" s="42"/>
      <c r="H224" s="17"/>
      <c r="I224" s="90"/>
      <c r="J224" s="90"/>
      <c r="K224" s="112"/>
      <c r="L224" s="113"/>
      <c r="M224" s="113"/>
      <c r="N224" s="113"/>
      <c r="O224" s="112"/>
      <c r="P224" s="146"/>
    </row>
    <row r="225" spans="1:16" ht="15.75" x14ac:dyDescent="0.25">
      <c r="A225" s="22"/>
      <c r="B225" s="19"/>
      <c r="C225" s="17"/>
      <c r="D225" s="17"/>
      <c r="E225" s="40"/>
      <c r="F225" s="41"/>
      <c r="G225" s="42"/>
      <c r="H225" s="17"/>
      <c r="I225" s="90"/>
      <c r="J225" s="90"/>
      <c r="K225" s="112"/>
      <c r="L225" s="113"/>
      <c r="M225" s="113"/>
      <c r="N225" s="113"/>
      <c r="O225" s="112"/>
      <c r="P225" s="146"/>
    </row>
    <row r="226" spans="1:16" ht="15.75" x14ac:dyDescent="0.25">
      <c r="A226" s="22"/>
      <c r="B226" s="19"/>
      <c r="C226" s="17"/>
      <c r="D226" s="17"/>
      <c r="E226" s="40"/>
      <c r="F226" s="41"/>
      <c r="G226" s="42"/>
      <c r="H226" s="17"/>
      <c r="I226" s="90"/>
      <c r="J226" s="90"/>
      <c r="K226" s="112"/>
      <c r="L226" s="113"/>
      <c r="M226" s="113"/>
      <c r="N226" s="113"/>
      <c r="O226" s="112"/>
      <c r="P226" s="146"/>
    </row>
    <row r="227" spans="1:16" ht="15.75" x14ac:dyDescent="0.25">
      <c r="A227" s="22"/>
      <c r="B227" s="19"/>
      <c r="C227" s="17"/>
      <c r="D227" s="17"/>
      <c r="E227" s="40"/>
      <c r="F227" s="41"/>
      <c r="G227" s="42"/>
      <c r="H227" s="17"/>
      <c r="I227" s="90"/>
      <c r="J227" s="90"/>
      <c r="K227" s="112"/>
      <c r="L227" s="113"/>
      <c r="M227" s="113"/>
      <c r="N227" s="113"/>
      <c r="O227" s="112"/>
      <c r="P227" s="146"/>
    </row>
    <row r="228" spans="1:16" ht="15.75" x14ac:dyDescent="0.25">
      <c r="A228" s="22"/>
      <c r="B228" s="19"/>
      <c r="C228" s="17"/>
      <c r="D228" s="17"/>
      <c r="E228" s="40"/>
      <c r="F228" s="41"/>
      <c r="G228" s="42"/>
      <c r="H228" s="17"/>
      <c r="I228" s="90"/>
      <c r="J228" s="90"/>
      <c r="K228" s="112"/>
      <c r="L228" s="113"/>
      <c r="M228" s="113"/>
      <c r="N228" s="113"/>
      <c r="O228" s="112"/>
      <c r="P228" s="146"/>
    </row>
    <row r="229" spans="1:16" ht="15.75" x14ac:dyDescent="0.25">
      <c r="A229" s="22"/>
      <c r="B229" s="19"/>
      <c r="C229" s="17"/>
      <c r="D229" s="17"/>
      <c r="E229" s="40"/>
      <c r="F229" s="41"/>
      <c r="G229" s="42"/>
      <c r="H229" s="17"/>
      <c r="I229" s="90"/>
      <c r="J229" s="90"/>
      <c r="K229" s="112"/>
      <c r="L229" s="113"/>
      <c r="M229" s="113"/>
      <c r="N229" s="113"/>
      <c r="O229" s="112"/>
      <c r="P229" s="146"/>
    </row>
    <row r="230" spans="1:16" ht="15.75" x14ac:dyDescent="0.25">
      <c r="A230" s="22"/>
      <c r="B230" s="19"/>
      <c r="C230" s="17"/>
      <c r="D230" s="17"/>
      <c r="E230" s="40"/>
      <c r="F230" s="41"/>
      <c r="G230" s="42"/>
      <c r="H230" s="17"/>
      <c r="I230" s="90"/>
      <c r="J230" s="90"/>
      <c r="K230" s="112"/>
      <c r="L230" s="113"/>
      <c r="M230" s="113"/>
      <c r="N230" s="113"/>
      <c r="O230" s="112"/>
      <c r="P230" s="146"/>
    </row>
    <row r="231" spans="1:16" ht="15.75" x14ac:dyDescent="0.25">
      <c r="A231" s="22"/>
      <c r="B231" s="19"/>
      <c r="C231" s="17"/>
      <c r="D231" s="17"/>
      <c r="E231" s="40"/>
      <c r="F231" s="41"/>
      <c r="G231" s="42"/>
      <c r="H231" s="17"/>
      <c r="I231" s="90"/>
      <c r="J231" s="90"/>
      <c r="K231" s="112"/>
      <c r="L231" s="113"/>
      <c r="M231" s="113"/>
      <c r="N231" s="113"/>
      <c r="O231" s="112"/>
      <c r="P231" s="146"/>
    </row>
    <row r="232" spans="1:16" ht="15.75" x14ac:dyDescent="0.25">
      <c r="A232" s="22"/>
      <c r="B232" s="19"/>
      <c r="C232" s="17"/>
      <c r="D232" s="17"/>
      <c r="E232" s="40"/>
      <c r="F232" s="41"/>
      <c r="G232" s="42"/>
      <c r="H232" s="17"/>
      <c r="I232" s="90"/>
      <c r="J232" s="90"/>
      <c r="K232" s="112"/>
      <c r="L232" s="113"/>
      <c r="M232" s="113"/>
      <c r="N232" s="113"/>
      <c r="O232" s="112"/>
      <c r="P232" s="146"/>
    </row>
    <row r="233" spans="1:16" ht="15.75" x14ac:dyDescent="0.25">
      <c r="A233" s="22"/>
      <c r="B233" s="19"/>
      <c r="C233" s="17"/>
      <c r="D233" s="17"/>
      <c r="E233" s="40"/>
      <c r="F233" s="41"/>
      <c r="G233" s="42"/>
      <c r="H233" s="17"/>
      <c r="I233" s="90"/>
      <c r="J233" s="90"/>
      <c r="K233" s="112"/>
      <c r="L233" s="113"/>
      <c r="M233" s="113"/>
      <c r="N233" s="113"/>
      <c r="O233" s="112"/>
      <c r="P233" s="146"/>
    </row>
    <row r="234" spans="1:16" ht="15.75" x14ac:dyDescent="0.25">
      <c r="A234" s="22"/>
      <c r="B234" s="19"/>
      <c r="C234" s="17"/>
      <c r="D234" s="17"/>
      <c r="E234" s="40"/>
      <c r="F234" s="41"/>
      <c r="G234" s="42"/>
      <c r="H234" s="17"/>
      <c r="I234" s="90"/>
      <c r="J234" s="90"/>
      <c r="K234" s="112"/>
      <c r="L234" s="113"/>
      <c r="M234" s="113"/>
      <c r="N234" s="113"/>
      <c r="O234" s="112"/>
      <c r="P234" s="146"/>
    </row>
    <row r="235" spans="1:16" ht="15.75" x14ac:dyDescent="0.25">
      <c r="A235" s="22"/>
      <c r="B235" s="19"/>
      <c r="C235" s="17"/>
      <c r="D235" s="17"/>
      <c r="E235" s="40"/>
      <c r="F235" s="41"/>
      <c r="G235" s="42"/>
      <c r="H235" s="17"/>
      <c r="I235" s="90"/>
      <c r="J235" s="90"/>
      <c r="K235" s="112"/>
      <c r="L235" s="113"/>
      <c r="M235" s="113"/>
      <c r="N235" s="113"/>
      <c r="O235" s="112"/>
      <c r="P235" s="146"/>
    </row>
    <row r="236" spans="1:16" ht="15.75" x14ac:dyDescent="0.25">
      <c r="A236" s="22"/>
      <c r="B236" s="19"/>
      <c r="C236" s="17"/>
      <c r="D236" s="17"/>
      <c r="E236" s="40"/>
      <c r="F236" s="41"/>
      <c r="G236" s="42"/>
      <c r="H236" s="17"/>
      <c r="I236" s="90"/>
      <c r="J236" s="90"/>
      <c r="K236" s="112"/>
      <c r="L236" s="113"/>
      <c r="M236" s="113"/>
      <c r="N236" s="113"/>
      <c r="O236" s="112"/>
      <c r="P236" s="146"/>
    </row>
    <row r="237" spans="1:16" ht="15.75" x14ac:dyDescent="0.25">
      <c r="A237" s="22"/>
      <c r="B237" s="19"/>
      <c r="C237" s="17"/>
      <c r="D237" s="17"/>
      <c r="E237" s="40"/>
      <c r="F237" s="41"/>
      <c r="G237" s="42"/>
      <c r="H237" s="17"/>
      <c r="I237" s="90"/>
      <c r="J237" s="90"/>
      <c r="K237" s="112"/>
      <c r="L237" s="113"/>
      <c r="M237" s="113"/>
      <c r="N237" s="113"/>
      <c r="O237" s="112"/>
      <c r="P237" s="146"/>
    </row>
    <row r="238" spans="1:16" ht="15.75" x14ac:dyDescent="0.25">
      <c r="A238" s="22"/>
      <c r="B238" s="19"/>
      <c r="C238" s="17"/>
      <c r="D238" s="17"/>
      <c r="E238" s="40"/>
      <c r="F238" s="41"/>
      <c r="G238" s="42"/>
      <c r="H238" s="17"/>
      <c r="I238" s="90"/>
      <c r="J238" s="90"/>
      <c r="K238" s="112"/>
      <c r="L238" s="113"/>
      <c r="M238" s="113"/>
      <c r="N238" s="113"/>
      <c r="O238" s="112"/>
      <c r="P238" s="146"/>
    </row>
    <row r="239" spans="1:16" ht="15.75" x14ac:dyDescent="0.25">
      <c r="A239" s="22"/>
      <c r="B239" s="19"/>
      <c r="C239" s="17"/>
      <c r="D239" s="17"/>
      <c r="E239" s="40"/>
      <c r="F239" s="41"/>
      <c r="G239" s="42"/>
      <c r="H239" s="17"/>
      <c r="I239" s="90"/>
      <c r="J239" s="90"/>
      <c r="K239" s="112"/>
      <c r="L239" s="113"/>
      <c r="M239" s="113"/>
      <c r="N239" s="113"/>
      <c r="O239" s="112"/>
      <c r="P239" s="146"/>
    </row>
    <row r="240" spans="1:16" ht="15.75" x14ac:dyDescent="0.25">
      <c r="A240" s="22"/>
      <c r="B240" s="19"/>
      <c r="C240" s="17"/>
      <c r="D240" s="17"/>
      <c r="E240" s="40"/>
      <c r="F240" s="41"/>
      <c r="G240" s="42"/>
      <c r="H240" s="17"/>
      <c r="I240" s="90"/>
      <c r="J240" s="90"/>
      <c r="K240" s="112"/>
      <c r="L240" s="113"/>
      <c r="M240" s="113"/>
      <c r="N240" s="113"/>
      <c r="O240" s="112"/>
      <c r="P240" s="146"/>
    </row>
    <row r="241" spans="1:16" ht="15.75" x14ac:dyDescent="0.25">
      <c r="A241" s="22"/>
      <c r="B241" s="19"/>
      <c r="C241" s="17"/>
      <c r="D241" s="17"/>
      <c r="E241" s="40"/>
      <c r="F241" s="41"/>
      <c r="G241" s="42"/>
      <c r="H241" s="17"/>
      <c r="I241" s="90"/>
      <c r="J241" s="90"/>
      <c r="K241" s="112"/>
      <c r="L241" s="113"/>
      <c r="M241" s="113"/>
      <c r="N241" s="113"/>
      <c r="O241" s="112"/>
      <c r="P241" s="146"/>
    </row>
    <row r="242" spans="1:16" ht="15.75" x14ac:dyDescent="0.25">
      <c r="A242" s="22"/>
      <c r="B242" s="19"/>
      <c r="C242" s="17"/>
      <c r="D242" s="17"/>
      <c r="E242" s="40"/>
      <c r="F242" s="41"/>
      <c r="G242" s="42"/>
      <c r="H242" s="17"/>
      <c r="I242" s="90"/>
      <c r="J242" s="90"/>
      <c r="K242" s="112"/>
      <c r="L242" s="113"/>
      <c r="M242" s="113"/>
      <c r="N242" s="113"/>
      <c r="O242" s="112"/>
      <c r="P242" s="146"/>
    </row>
    <row r="243" spans="1:16" ht="15.75" x14ac:dyDescent="0.25">
      <c r="A243" s="22"/>
      <c r="B243" s="19"/>
      <c r="C243" s="17"/>
      <c r="D243" s="17"/>
      <c r="E243" s="40"/>
      <c r="F243" s="41"/>
      <c r="G243" s="42"/>
      <c r="H243" s="17"/>
      <c r="I243" s="90"/>
      <c r="J243" s="90"/>
      <c r="K243" s="112"/>
      <c r="L243" s="113"/>
      <c r="M243" s="113"/>
      <c r="N243" s="113"/>
      <c r="O243" s="112"/>
      <c r="P243" s="146"/>
    </row>
    <row r="244" spans="1:16" ht="15.75" x14ac:dyDescent="0.25">
      <c r="A244" s="22"/>
      <c r="B244" s="19"/>
      <c r="C244" s="17"/>
      <c r="D244" s="17"/>
      <c r="E244" s="40"/>
      <c r="F244" s="41"/>
      <c r="G244" s="42"/>
      <c r="H244" s="17"/>
      <c r="I244" s="90"/>
      <c r="J244" s="90"/>
      <c r="K244" s="112"/>
      <c r="L244" s="113"/>
      <c r="M244" s="113"/>
      <c r="N244" s="113"/>
      <c r="O244" s="112"/>
      <c r="P244" s="146"/>
    </row>
    <row r="245" spans="1:16" ht="15.75" x14ac:dyDescent="0.25">
      <c r="A245" s="22"/>
      <c r="B245" s="19"/>
      <c r="C245" s="17"/>
      <c r="D245" s="17"/>
      <c r="E245" s="40"/>
      <c r="F245" s="41"/>
      <c r="G245" s="42"/>
      <c r="H245" s="17"/>
      <c r="I245" s="90"/>
      <c r="J245" s="90"/>
      <c r="K245" s="112"/>
      <c r="L245" s="113"/>
      <c r="M245" s="113"/>
      <c r="N245" s="113"/>
      <c r="O245" s="112"/>
      <c r="P245" s="146"/>
    </row>
    <row r="246" spans="1:16" ht="15.75" x14ac:dyDescent="0.25">
      <c r="A246" s="22"/>
      <c r="B246" s="19"/>
      <c r="C246" s="17"/>
      <c r="D246" s="17"/>
      <c r="E246" s="40"/>
      <c r="F246" s="41"/>
      <c r="G246" s="42"/>
      <c r="H246" s="17"/>
      <c r="I246" s="90"/>
      <c r="J246" s="90"/>
      <c r="K246" s="112"/>
      <c r="L246" s="113"/>
      <c r="M246" s="113"/>
      <c r="N246" s="113"/>
      <c r="O246" s="112"/>
      <c r="P246" s="146"/>
    </row>
    <row r="247" spans="1:16" ht="15.75" x14ac:dyDescent="0.25">
      <c r="A247" s="22"/>
      <c r="B247" s="19"/>
      <c r="C247" s="17"/>
      <c r="D247" s="17"/>
      <c r="E247" s="40"/>
      <c r="F247" s="41"/>
      <c r="G247" s="42"/>
      <c r="H247" s="17"/>
      <c r="I247" s="90"/>
      <c r="J247" s="90"/>
      <c r="K247" s="112"/>
      <c r="L247" s="113"/>
      <c r="M247" s="113"/>
      <c r="N247" s="113"/>
      <c r="O247" s="112"/>
      <c r="P247" s="146"/>
    </row>
    <row r="248" spans="1:16" ht="15.75" x14ac:dyDescent="0.25">
      <c r="A248" s="22"/>
      <c r="B248" s="19"/>
      <c r="C248" s="17"/>
      <c r="D248" s="17"/>
      <c r="E248" s="40"/>
      <c r="F248" s="41"/>
      <c r="G248" s="42"/>
      <c r="H248" s="17"/>
      <c r="I248" s="90"/>
      <c r="J248" s="90"/>
      <c r="K248" s="112"/>
      <c r="L248" s="113"/>
      <c r="M248" s="113"/>
      <c r="N248" s="113"/>
      <c r="O248" s="112"/>
      <c r="P248" s="146"/>
    </row>
    <row r="249" spans="1:16" ht="15.75" x14ac:dyDescent="0.25">
      <c r="A249" s="22"/>
      <c r="B249" s="19"/>
      <c r="C249" s="17"/>
      <c r="D249" s="17"/>
      <c r="E249" s="40"/>
      <c r="F249" s="41"/>
      <c r="G249" s="42"/>
      <c r="H249" s="17"/>
      <c r="I249" s="90"/>
      <c r="J249" s="90"/>
      <c r="K249" s="112"/>
      <c r="L249" s="113"/>
      <c r="M249" s="113"/>
      <c r="N249" s="113"/>
      <c r="O249" s="112"/>
      <c r="P249" s="146"/>
    </row>
    <row r="250" spans="1:16" ht="15.75" x14ac:dyDescent="0.25">
      <c r="A250" s="22"/>
      <c r="B250" s="19"/>
      <c r="C250" s="17"/>
      <c r="D250" s="17"/>
      <c r="E250" s="40"/>
      <c r="F250" s="41"/>
      <c r="G250" s="42"/>
      <c r="H250" s="17"/>
      <c r="I250" s="90"/>
      <c r="J250" s="90"/>
      <c r="K250" s="112"/>
      <c r="L250" s="113"/>
      <c r="M250" s="113"/>
      <c r="N250" s="113"/>
      <c r="O250" s="112"/>
      <c r="P250" s="146"/>
    </row>
    <row r="251" spans="1:16" ht="15.75" x14ac:dyDescent="0.25">
      <c r="A251" s="22"/>
      <c r="B251" s="19"/>
      <c r="C251" s="17"/>
      <c r="D251" s="17"/>
      <c r="E251" s="40"/>
      <c r="F251" s="41"/>
      <c r="G251" s="42"/>
      <c r="H251" s="17"/>
      <c r="I251" s="90"/>
      <c r="J251" s="90"/>
      <c r="K251" s="112"/>
      <c r="L251" s="113"/>
      <c r="M251" s="113"/>
      <c r="N251" s="113"/>
      <c r="O251" s="112"/>
      <c r="P251" s="146"/>
    </row>
    <row r="252" spans="1:16" ht="15.75" x14ac:dyDescent="0.25">
      <c r="A252" s="22"/>
      <c r="B252" s="19"/>
      <c r="C252" s="17"/>
      <c r="D252" s="17"/>
      <c r="E252" s="40"/>
      <c r="F252" s="41"/>
      <c r="G252" s="42"/>
      <c r="H252" s="17"/>
      <c r="I252" s="90"/>
      <c r="J252" s="90"/>
      <c r="K252" s="112"/>
      <c r="L252" s="113"/>
      <c r="M252" s="113"/>
      <c r="N252" s="113"/>
      <c r="O252" s="112"/>
      <c r="P252" s="146"/>
    </row>
    <row r="253" spans="1:16" ht="15.75" x14ac:dyDescent="0.25">
      <c r="A253" s="22"/>
      <c r="B253" s="19"/>
      <c r="C253" s="17"/>
      <c r="D253" s="17"/>
      <c r="E253" s="40"/>
      <c r="F253" s="41"/>
      <c r="G253" s="42"/>
      <c r="H253" s="17"/>
      <c r="I253" s="90"/>
      <c r="J253" s="90"/>
      <c r="K253" s="112"/>
      <c r="L253" s="113"/>
      <c r="M253" s="113"/>
      <c r="N253" s="113"/>
      <c r="O253" s="112"/>
      <c r="P253" s="146"/>
    </row>
    <row r="254" spans="1:16" ht="15.75" x14ac:dyDescent="0.25">
      <c r="A254" s="22"/>
      <c r="B254" s="19"/>
      <c r="C254" s="17"/>
      <c r="D254" s="17"/>
      <c r="E254" s="40"/>
      <c r="F254" s="41"/>
      <c r="G254" s="42"/>
      <c r="H254" s="17"/>
      <c r="I254" s="90"/>
      <c r="J254" s="90"/>
      <c r="K254" s="112"/>
      <c r="L254" s="113"/>
      <c r="M254" s="113"/>
      <c r="N254" s="113"/>
      <c r="O254" s="112"/>
      <c r="P254" s="146"/>
    </row>
    <row r="255" spans="1:16" ht="15.75" x14ac:dyDescent="0.25">
      <c r="A255" s="22"/>
      <c r="B255" s="19"/>
      <c r="C255" s="17"/>
      <c r="D255" s="17"/>
      <c r="E255" s="40"/>
      <c r="F255" s="41"/>
      <c r="G255" s="42"/>
      <c r="H255" s="17"/>
      <c r="I255" s="90"/>
      <c r="J255" s="90"/>
      <c r="K255" s="112"/>
      <c r="L255" s="113"/>
      <c r="M255" s="113"/>
      <c r="N255" s="113"/>
      <c r="O255" s="112"/>
      <c r="P255" s="146"/>
    </row>
    <row r="256" spans="1:16" ht="15.75" x14ac:dyDescent="0.25">
      <c r="A256" s="22"/>
      <c r="B256" s="19"/>
      <c r="C256" s="17"/>
      <c r="D256" s="17"/>
      <c r="E256" s="40"/>
      <c r="F256" s="41"/>
      <c r="G256" s="42"/>
      <c r="H256" s="17"/>
      <c r="I256" s="90"/>
      <c r="J256" s="90"/>
      <c r="K256" s="112"/>
      <c r="L256" s="113"/>
      <c r="M256" s="113"/>
      <c r="N256" s="113"/>
      <c r="O256" s="112"/>
      <c r="P256" s="146"/>
    </row>
    <row r="257" spans="1:16" ht="15.75" x14ac:dyDescent="0.25">
      <c r="A257" s="22"/>
      <c r="B257" s="19"/>
      <c r="C257" s="17"/>
      <c r="D257" s="17"/>
      <c r="E257" s="40"/>
      <c r="F257" s="41"/>
      <c r="G257" s="42"/>
      <c r="H257" s="17"/>
      <c r="I257" s="90"/>
      <c r="J257" s="90"/>
      <c r="K257" s="112"/>
      <c r="L257" s="113"/>
      <c r="M257" s="113"/>
      <c r="N257" s="113"/>
      <c r="O257" s="112"/>
      <c r="P257" s="146"/>
    </row>
    <row r="258" spans="1:16" ht="15.75" x14ac:dyDescent="0.25">
      <c r="A258" s="22"/>
      <c r="B258" s="19"/>
      <c r="C258" s="17"/>
      <c r="D258" s="17"/>
      <c r="E258" s="40"/>
      <c r="F258" s="41"/>
      <c r="G258" s="42"/>
      <c r="H258" s="17"/>
      <c r="I258" s="90"/>
      <c r="J258" s="90"/>
      <c r="K258" s="112"/>
      <c r="L258" s="113"/>
      <c r="M258" s="113"/>
      <c r="N258" s="113"/>
      <c r="O258" s="112"/>
      <c r="P258" s="146"/>
    </row>
    <row r="259" spans="1:16" ht="15.75" x14ac:dyDescent="0.25">
      <c r="A259" s="22"/>
      <c r="B259" s="19"/>
      <c r="C259" s="17"/>
      <c r="D259" s="17"/>
      <c r="E259" s="40"/>
      <c r="F259" s="41"/>
      <c r="G259" s="42"/>
      <c r="H259" s="17"/>
      <c r="I259" s="90"/>
      <c r="J259" s="90"/>
      <c r="K259" s="112"/>
      <c r="L259" s="113"/>
      <c r="M259" s="113"/>
      <c r="N259" s="113"/>
      <c r="O259" s="112"/>
      <c r="P259" s="146"/>
    </row>
    <row r="260" spans="1:16" ht="15.75" x14ac:dyDescent="0.25">
      <c r="A260" s="22"/>
      <c r="B260" s="19"/>
      <c r="C260" s="17"/>
      <c r="D260" s="17"/>
      <c r="E260" s="40"/>
      <c r="F260" s="41"/>
      <c r="G260" s="42"/>
      <c r="H260" s="17"/>
      <c r="I260" s="90"/>
      <c r="J260" s="90"/>
      <c r="K260" s="112"/>
      <c r="L260" s="113"/>
      <c r="M260" s="113"/>
      <c r="N260" s="113"/>
      <c r="O260" s="112"/>
      <c r="P260" s="146"/>
    </row>
    <row r="261" spans="1:16" ht="15.75" x14ac:dyDescent="0.25">
      <c r="A261" s="22"/>
      <c r="B261" s="19"/>
      <c r="C261" s="17"/>
      <c r="D261" s="17"/>
      <c r="E261" s="40"/>
      <c r="F261" s="41"/>
      <c r="G261" s="42"/>
      <c r="H261" s="17"/>
      <c r="I261" s="90"/>
      <c r="J261" s="90"/>
      <c r="K261" s="112"/>
      <c r="L261" s="113"/>
      <c r="M261" s="113"/>
      <c r="N261" s="113"/>
      <c r="O261" s="112"/>
      <c r="P261" s="146"/>
    </row>
    <row r="262" spans="1:16" ht="15.75" x14ac:dyDescent="0.25">
      <c r="A262" s="22"/>
      <c r="B262" s="19"/>
      <c r="C262" s="17"/>
      <c r="D262" s="17"/>
      <c r="E262" s="40"/>
      <c r="F262" s="41"/>
      <c r="G262" s="42"/>
      <c r="H262" s="17"/>
      <c r="I262" s="90"/>
      <c r="J262" s="90"/>
      <c r="K262" s="112"/>
      <c r="L262" s="113"/>
      <c r="M262" s="113"/>
      <c r="N262" s="113"/>
      <c r="O262" s="112"/>
      <c r="P262" s="146"/>
    </row>
    <row r="263" spans="1:16" ht="15.75" x14ac:dyDescent="0.25">
      <c r="A263" s="22"/>
      <c r="B263" s="19"/>
      <c r="C263" s="17"/>
      <c r="D263" s="17"/>
      <c r="E263" s="40"/>
      <c r="F263" s="41"/>
      <c r="G263" s="42"/>
      <c r="H263" s="17"/>
      <c r="I263" s="90"/>
      <c r="J263" s="90"/>
      <c r="K263" s="112"/>
      <c r="L263" s="113"/>
      <c r="M263" s="113"/>
      <c r="N263" s="113"/>
      <c r="O263" s="112"/>
      <c r="P263" s="146"/>
    </row>
    <row r="264" spans="1:16" ht="15.75" x14ac:dyDescent="0.25">
      <c r="A264" s="22"/>
      <c r="B264" s="19"/>
      <c r="C264" s="17"/>
      <c r="D264" s="17"/>
      <c r="E264" s="40"/>
      <c r="F264" s="41"/>
      <c r="G264" s="42"/>
      <c r="H264" s="17"/>
      <c r="I264" s="90"/>
      <c r="J264" s="90"/>
      <c r="K264" s="112"/>
      <c r="L264" s="113"/>
      <c r="M264" s="113"/>
      <c r="N264" s="113"/>
      <c r="O264" s="112"/>
      <c r="P264" s="146"/>
    </row>
    <row r="265" spans="1:16" ht="15.75" x14ac:dyDescent="0.25">
      <c r="A265" s="22"/>
      <c r="B265" s="19"/>
      <c r="C265" s="17"/>
      <c r="D265" s="17"/>
      <c r="E265" s="40"/>
      <c r="F265" s="41"/>
      <c r="G265" s="42"/>
      <c r="H265" s="17"/>
      <c r="I265" s="90"/>
      <c r="J265" s="90"/>
      <c r="K265" s="112"/>
      <c r="L265" s="113"/>
      <c r="M265" s="113"/>
      <c r="N265" s="113"/>
      <c r="O265" s="112"/>
      <c r="P265" s="146"/>
    </row>
    <row r="266" spans="1:16" ht="15.75" x14ac:dyDescent="0.25">
      <c r="A266" s="22"/>
      <c r="B266" s="19"/>
      <c r="C266" s="17"/>
      <c r="D266" s="17"/>
      <c r="E266" s="40"/>
      <c r="F266" s="41"/>
      <c r="G266" s="42"/>
      <c r="H266" s="17"/>
      <c r="I266" s="90"/>
      <c r="J266" s="90"/>
      <c r="K266" s="112"/>
      <c r="L266" s="113"/>
      <c r="M266" s="113"/>
      <c r="N266" s="113"/>
      <c r="O266" s="112"/>
      <c r="P266" s="146"/>
    </row>
    <row r="267" spans="1:16" ht="15.75" x14ac:dyDescent="0.25">
      <c r="A267" s="22"/>
      <c r="B267" s="19"/>
      <c r="C267" s="17"/>
      <c r="D267" s="17"/>
      <c r="E267" s="40"/>
      <c r="F267" s="41"/>
      <c r="G267" s="42"/>
      <c r="H267" s="17"/>
      <c r="I267" s="90"/>
      <c r="J267" s="90"/>
      <c r="K267" s="112"/>
      <c r="L267" s="113"/>
      <c r="M267" s="113"/>
      <c r="N267" s="113"/>
      <c r="O267" s="112"/>
      <c r="P267" s="146"/>
    </row>
    <row r="268" spans="1:16" ht="15.75" x14ac:dyDescent="0.25">
      <c r="A268" s="22"/>
      <c r="B268" s="19"/>
      <c r="C268" s="17"/>
      <c r="D268" s="17"/>
      <c r="E268" s="40"/>
      <c r="F268" s="41"/>
      <c r="G268" s="42"/>
      <c r="H268" s="17"/>
      <c r="I268" s="90"/>
      <c r="J268" s="90"/>
      <c r="K268" s="112"/>
      <c r="L268" s="113"/>
      <c r="M268" s="113"/>
      <c r="N268" s="113"/>
      <c r="O268" s="112"/>
      <c r="P268" s="146"/>
    </row>
    <row r="269" spans="1:16" ht="15.75" x14ac:dyDescent="0.25">
      <c r="A269" s="22"/>
      <c r="B269" s="19"/>
      <c r="C269" s="17"/>
      <c r="D269" s="17"/>
      <c r="E269" s="40"/>
      <c r="F269" s="41"/>
      <c r="G269" s="42"/>
      <c r="H269" s="17"/>
      <c r="I269" s="90"/>
      <c r="J269" s="90"/>
      <c r="K269" s="112"/>
      <c r="L269" s="113"/>
      <c r="M269" s="113"/>
      <c r="N269" s="113"/>
      <c r="O269" s="112"/>
      <c r="P269" s="146"/>
    </row>
    <row r="270" spans="1:16" ht="15.75" x14ac:dyDescent="0.25">
      <c r="A270" s="22"/>
      <c r="B270" s="19"/>
      <c r="C270" s="17"/>
      <c r="D270" s="17"/>
      <c r="E270" s="40"/>
      <c r="F270" s="41"/>
      <c r="G270" s="42"/>
      <c r="H270" s="17"/>
      <c r="I270" s="90"/>
      <c r="J270" s="90"/>
      <c r="K270" s="112"/>
      <c r="L270" s="113"/>
      <c r="M270" s="113"/>
      <c r="N270" s="113"/>
      <c r="O270" s="112"/>
      <c r="P270" s="146"/>
    </row>
    <row r="271" spans="1:16" ht="15.75" x14ac:dyDescent="0.25">
      <c r="A271" s="22"/>
      <c r="B271" s="19"/>
      <c r="C271" s="17"/>
      <c r="D271" s="17"/>
      <c r="E271" s="40"/>
      <c r="F271" s="41"/>
      <c r="G271" s="42"/>
      <c r="H271" s="17"/>
      <c r="I271" s="90"/>
      <c r="J271" s="90"/>
      <c r="K271" s="112"/>
      <c r="L271" s="113"/>
      <c r="M271" s="113"/>
      <c r="N271" s="113"/>
      <c r="O271" s="112"/>
      <c r="P271" s="146"/>
    </row>
    <row r="272" spans="1:16" ht="15.75" x14ac:dyDescent="0.25">
      <c r="A272" s="22"/>
      <c r="B272" s="19"/>
      <c r="C272" s="17"/>
      <c r="D272" s="17"/>
      <c r="E272" s="40"/>
      <c r="F272" s="41"/>
      <c r="G272" s="42"/>
      <c r="H272" s="17"/>
      <c r="I272" s="90"/>
      <c r="J272" s="90"/>
      <c r="K272" s="112"/>
      <c r="L272" s="113"/>
      <c r="M272" s="113"/>
      <c r="N272" s="113"/>
      <c r="O272" s="112"/>
      <c r="P272" s="146"/>
    </row>
    <row r="273" spans="1:16" ht="15.75" x14ac:dyDescent="0.25">
      <c r="A273" s="22"/>
      <c r="B273" s="19"/>
      <c r="C273" s="17"/>
      <c r="D273" s="17"/>
      <c r="E273" s="40"/>
      <c r="F273" s="41"/>
      <c r="G273" s="42"/>
      <c r="H273" s="17"/>
      <c r="I273" s="90"/>
      <c r="J273" s="90"/>
      <c r="K273" s="112"/>
      <c r="L273" s="113"/>
      <c r="M273" s="113"/>
      <c r="N273" s="113"/>
      <c r="O273" s="112"/>
      <c r="P273" s="146"/>
    </row>
    <row r="274" spans="1:16" ht="15.75" x14ac:dyDescent="0.25">
      <c r="A274" s="22"/>
      <c r="B274" s="19"/>
      <c r="C274" s="17"/>
      <c r="D274" s="17"/>
      <c r="E274" s="40"/>
      <c r="F274" s="41"/>
      <c r="G274" s="42"/>
      <c r="H274" s="17"/>
      <c r="I274" s="90"/>
      <c r="J274" s="90"/>
      <c r="K274" s="112"/>
      <c r="L274" s="113"/>
      <c r="M274" s="113"/>
      <c r="N274" s="113"/>
      <c r="O274" s="112"/>
      <c r="P274" s="146"/>
    </row>
    <row r="275" spans="1:16" ht="15.75" x14ac:dyDescent="0.25">
      <c r="A275" s="22"/>
      <c r="B275" s="19"/>
      <c r="C275" s="17"/>
      <c r="D275" s="17"/>
      <c r="E275" s="40"/>
      <c r="F275" s="41"/>
      <c r="G275" s="42"/>
      <c r="H275" s="17"/>
      <c r="I275" s="90"/>
      <c r="J275" s="90"/>
      <c r="K275" s="112"/>
      <c r="L275" s="113"/>
      <c r="M275" s="113"/>
      <c r="N275" s="113"/>
      <c r="O275" s="112"/>
      <c r="P275" s="146"/>
    </row>
    <row r="276" spans="1:16" ht="15.75" x14ac:dyDescent="0.25">
      <c r="A276" s="22"/>
      <c r="B276" s="19"/>
      <c r="C276" s="17"/>
      <c r="D276" s="17"/>
      <c r="E276" s="40"/>
      <c r="F276" s="41"/>
      <c r="G276" s="42"/>
      <c r="H276" s="17"/>
      <c r="I276" s="90"/>
      <c r="J276" s="90"/>
      <c r="K276" s="112"/>
      <c r="L276" s="113"/>
      <c r="M276" s="113"/>
      <c r="N276" s="113"/>
      <c r="O276" s="112"/>
      <c r="P276" s="146"/>
    </row>
    <row r="277" spans="1:16" ht="15.75" x14ac:dyDescent="0.25">
      <c r="A277" s="22"/>
      <c r="B277" s="19"/>
      <c r="C277" s="17"/>
      <c r="D277" s="17"/>
      <c r="E277" s="40"/>
      <c r="F277" s="41"/>
      <c r="G277" s="42"/>
      <c r="H277" s="17"/>
      <c r="I277" s="90"/>
      <c r="J277" s="90"/>
      <c r="K277" s="112"/>
      <c r="L277" s="113"/>
      <c r="M277" s="113"/>
      <c r="N277" s="113"/>
      <c r="O277" s="112"/>
      <c r="P277" s="146"/>
    </row>
    <row r="278" spans="1:16" ht="15.75" x14ac:dyDescent="0.25">
      <c r="A278" s="22"/>
      <c r="B278" s="19"/>
      <c r="C278" s="17"/>
      <c r="D278" s="17"/>
      <c r="E278" s="40"/>
      <c r="F278" s="41"/>
      <c r="G278" s="42"/>
      <c r="H278" s="17"/>
      <c r="I278" s="90"/>
      <c r="J278" s="90"/>
      <c r="K278" s="112"/>
      <c r="L278" s="113"/>
      <c r="M278" s="113"/>
      <c r="N278" s="113"/>
      <c r="O278" s="112"/>
      <c r="P278" s="146"/>
    </row>
    <row r="279" spans="1:16" ht="15.75" x14ac:dyDescent="0.25">
      <c r="A279" s="22"/>
      <c r="B279" s="19"/>
      <c r="C279" s="17"/>
      <c r="D279" s="17"/>
      <c r="E279" s="40"/>
      <c r="F279" s="41"/>
      <c r="G279" s="42"/>
      <c r="H279" s="17"/>
      <c r="I279" s="90"/>
      <c r="J279" s="90"/>
      <c r="K279" s="112"/>
      <c r="L279" s="113"/>
      <c r="M279" s="113"/>
      <c r="N279" s="113"/>
      <c r="O279" s="112"/>
      <c r="P279" s="146"/>
    </row>
    <row r="280" spans="1:16" ht="15.75" x14ac:dyDescent="0.25">
      <c r="A280" s="22"/>
      <c r="B280" s="19"/>
      <c r="C280" s="17"/>
      <c r="D280" s="17"/>
      <c r="E280" s="40"/>
      <c r="F280" s="41"/>
      <c r="G280" s="42"/>
      <c r="H280" s="17"/>
      <c r="I280" s="90"/>
      <c r="J280" s="90"/>
      <c r="K280" s="112"/>
      <c r="L280" s="113"/>
      <c r="M280" s="113"/>
      <c r="N280" s="113"/>
      <c r="O280" s="112"/>
      <c r="P280" s="146"/>
    </row>
    <row r="281" spans="1:16" ht="15.75" x14ac:dyDescent="0.25">
      <c r="A281" s="22"/>
      <c r="B281" s="19"/>
      <c r="C281" s="17"/>
      <c r="D281" s="17"/>
      <c r="E281" s="40"/>
      <c r="F281" s="41"/>
      <c r="G281" s="42"/>
      <c r="H281" s="17"/>
      <c r="I281" s="90"/>
      <c r="J281" s="90"/>
      <c r="K281" s="112"/>
      <c r="L281" s="113"/>
      <c r="M281" s="113"/>
      <c r="N281" s="113"/>
      <c r="O281" s="112"/>
      <c r="P281" s="146"/>
    </row>
    <row r="282" spans="1:16" ht="15.75" x14ac:dyDescent="0.25">
      <c r="A282" s="22"/>
      <c r="B282" s="19"/>
      <c r="C282" s="17"/>
      <c r="D282" s="17"/>
      <c r="E282" s="40"/>
      <c r="F282" s="41"/>
      <c r="G282" s="42"/>
      <c r="H282" s="17"/>
      <c r="I282" s="90"/>
      <c r="J282" s="90"/>
      <c r="K282" s="112"/>
      <c r="L282" s="113"/>
      <c r="M282" s="113"/>
      <c r="N282" s="113"/>
      <c r="O282" s="112"/>
      <c r="P282" s="146"/>
    </row>
    <row r="283" spans="1:16" ht="15.75" x14ac:dyDescent="0.25">
      <c r="A283" s="22"/>
      <c r="B283" s="19"/>
      <c r="C283" s="17"/>
      <c r="D283" s="17"/>
      <c r="E283" s="40"/>
      <c r="F283" s="41"/>
      <c r="G283" s="42"/>
      <c r="H283" s="17"/>
      <c r="I283" s="90"/>
      <c r="J283" s="90"/>
      <c r="K283" s="112"/>
      <c r="L283" s="113"/>
      <c r="M283" s="113"/>
      <c r="N283" s="113"/>
      <c r="O283" s="112"/>
      <c r="P283" s="146"/>
    </row>
    <row r="284" spans="1:16" ht="15.75" x14ac:dyDescent="0.25">
      <c r="A284" s="22"/>
      <c r="B284" s="19"/>
      <c r="C284" s="17"/>
      <c r="D284" s="17"/>
      <c r="E284" s="40"/>
      <c r="F284" s="41"/>
      <c r="G284" s="42"/>
      <c r="H284" s="17"/>
      <c r="I284" s="90"/>
      <c r="J284" s="90"/>
      <c r="K284" s="112"/>
      <c r="L284" s="113"/>
      <c r="M284" s="113"/>
      <c r="N284" s="113"/>
      <c r="O284" s="112"/>
      <c r="P284" s="146"/>
    </row>
    <row r="285" spans="1:16" ht="15.75" x14ac:dyDescent="0.25">
      <c r="A285" s="22"/>
      <c r="B285" s="19"/>
      <c r="C285" s="17"/>
      <c r="D285" s="17"/>
      <c r="E285" s="40"/>
      <c r="F285" s="41"/>
      <c r="G285" s="42"/>
      <c r="H285" s="17"/>
      <c r="I285" s="90"/>
      <c r="J285" s="90"/>
      <c r="K285" s="112"/>
      <c r="L285" s="113"/>
      <c r="M285" s="113"/>
      <c r="N285" s="113"/>
      <c r="O285" s="112"/>
      <c r="P285" s="146"/>
    </row>
    <row r="286" spans="1:16" ht="15.75" x14ac:dyDescent="0.25">
      <c r="A286" s="22"/>
      <c r="B286" s="19"/>
      <c r="C286" s="17"/>
      <c r="D286" s="17"/>
      <c r="E286" s="40"/>
      <c r="F286" s="41"/>
      <c r="G286" s="42"/>
      <c r="H286" s="17"/>
      <c r="I286" s="90"/>
      <c r="J286" s="90"/>
      <c r="K286" s="112"/>
      <c r="L286" s="113"/>
      <c r="M286" s="113"/>
      <c r="N286" s="113"/>
      <c r="O286" s="112"/>
      <c r="P286" s="146"/>
    </row>
    <row r="287" spans="1:16" ht="15.75" x14ac:dyDescent="0.25">
      <c r="A287" s="22"/>
      <c r="B287" s="19"/>
      <c r="C287" s="17"/>
      <c r="D287" s="17"/>
      <c r="E287" s="40"/>
      <c r="F287" s="41"/>
      <c r="G287" s="42"/>
      <c r="H287" s="17"/>
      <c r="I287" s="90"/>
      <c r="J287" s="90"/>
      <c r="K287" s="112"/>
      <c r="L287" s="113"/>
      <c r="M287" s="113"/>
      <c r="N287" s="113"/>
      <c r="O287" s="112"/>
      <c r="P287" s="146"/>
    </row>
    <row r="288" spans="1:16" ht="15.75" x14ac:dyDescent="0.25">
      <c r="A288" s="22"/>
      <c r="B288" s="19"/>
      <c r="C288" s="17"/>
      <c r="D288" s="17"/>
      <c r="E288" s="40"/>
      <c r="F288" s="41"/>
      <c r="G288" s="42"/>
      <c r="H288" s="17"/>
      <c r="I288" s="90"/>
      <c r="J288" s="90"/>
      <c r="K288" s="112"/>
      <c r="L288" s="113"/>
      <c r="M288" s="113"/>
      <c r="N288" s="113"/>
      <c r="O288" s="112"/>
      <c r="P288" s="146"/>
    </row>
    <row r="289" spans="1:24" ht="15.75" x14ac:dyDescent="0.25">
      <c r="A289" s="22"/>
      <c r="B289" s="19"/>
      <c r="C289" s="17"/>
      <c r="D289" s="17"/>
      <c r="E289" s="40"/>
      <c r="F289" s="41"/>
      <c r="G289" s="42"/>
      <c r="H289" s="17"/>
      <c r="I289" s="90"/>
      <c r="J289" s="90"/>
      <c r="K289" s="112"/>
      <c r="L289" s="113"/>
      <c r="M289" s="113"/>
      <c r="N289" s="113"/>
      <c r="O289" s="112"/>
      <c r="P289" s="146"/>
    </row>
    <row r="290" spans="1:24" ht="15.75" x14ac:dyDescent="0.25">
      <c r="A290" s="22"/>
      <c r="B290" s="19"/>
      <c r="C290" s="17"/>
      <c r="D290" s="17"/>
      <c r="E290" s="40"/>
      <c r="F290" s="41"/>
      <c r="G290" s="42"/>
      <c r="H290" s="17"/>
      <c r="I290" s="90"/>
      <c r="J290" s="90"/>
      <c r="K290" s="112"/>
      <c r="L290" s="113"/>
      <c r="M290" s="113"/>
      <c r="N290" s="113"/>
      <c r="O290" s="112"/>
      <c r="P290" s="146"/>
    </row>
    <row r="291" spans="1:24" ht="15.75" x14ac:dyDescent="0.25">
      <c r="A291" s="22"/>
      <c r="B291" s="19"/>
      <c r="C291" s="17"/>
      <c r="D291" s="17"/>
      <c r="E291" s="40"/>
      <c r="F291" s="41"/>
      <c r="G291" s="42"/>
      <c r="H291" s="17"/>
      <c r="I291" s="90"/>
      <c r="J291" s="90"/>
      <c r="K291" s="112"/>
      <c r="L291" s="113"/>
      <c r="M291" s="113"/>
      <c r="N291" s="113"/>
      <c r="O291" s="112"/>
      <c r="P291" s="146"/>
    </row>
    <row r="292" spans="1:24" ht="15.75" x14ac:dyDescent="0.25">
      <c r="A292" s="22"/>
      <c r="B292" s="19"/>
      <c r="C292" s="17"/>
      <c r="D292" s="17"/>
      <c r="E292" s="40"/>
      <c r="F292" s="41"/>
      <c r="G292" s="42"/>
      <c r="H292" s="17"/>
      <c r="I292" s="90"/>
      <c r="J292" s="90"/>
      <c r="K292" s="112"/>
      <c r="L292" s="113"/>
      <c r="M292" s="113"/>
      <c r="N292" s="113"/>
      <c r="O292" s="112"/>
      <c r="P292" s="146"/>
    </row>
    <row r="293" spans="1:24" ht="15.75" x14ac:dyDescent="0.25">
      <c r="A293" s="22"/>
      <c r="B293" s="19"/>
      <c r="C293" s="17"/>
      <c r="D293" s="17"/>
      <c r="E293" s="40"/>
      <c r="F293" s="41"/>
      <c r="G293" s="42"/>
      <c r="H293" s="17"/>
      <c r="I293" s="90"/>
      <c r="J293" s="90"/>
      <c r="K293" s="112"/>
      <c r="L293" s="113"/>
      <c r="M293" s="113"/>
      <c r="N293" s="113"/>
      <c r="O293" s="112"/>
      <c r="P293" s="146"/>
    </row>
    <row r="294" spans="1:24" ht="15.75" x14ac:dyDescent="0.25">
      <c r="A294" s="22"/>
      <c r="B294" s="19"/>
      <c r="C294" s="17"/>
      <c r="D294" s="17"/>
      <c r="E294" s="40"/>
      <c r="F294" s="41"/>
      <c r="G294" s="42"/>
      <c r="H294" s="17"/>
      <c r="I294" s="90"/>
      <c r="J294" s="90"/>
      <c r="K294" s="112"/>
      <c r="L294" s="113"/>
      <c r="M294" s="113"/>
      <c r="N294" s="113"/>
      <c r="O294" s="112"/>
      <c r="P294" s="146"/>
    </row>
    <row r="295" spans="1:24" ht="15.75" x14ac:dyDescent="0.25">
      <c r="A295" s="22"/>
      <c r="B295" s="19"/>
      <c r="C295" s="17"/>
      <c r="D295" s="17"/>
      <c r="E295" s="40"/>
      <c r="F295" s="41"/>
      <c r="G295" s="42"/>
      <c r="H295" s="17"/>
      <c r="I295" s="90"/>
      <c r="J295" s="90"/>
      <c r="K295" s="112"/>
      <c r="L295" s="113"/>
      <c r="M295" s="113"/>
      <c r="N295" s="113"/>
      <c r="O295" s="112"/>
      <c r="P295" s="146"/>
    </row>
    <row r="296" spans="1:24" ht="15.75" x14ac:dyDescent="0.25">
      <c r="A296" s="22"/>
      <c r="B296" s="19"/>
      <c r="C296" s="17"/>
      <c r="D296" s="17"/>
      <c r="E296" s="40"/>
      <c r="F296" s="41"/>
      <c r="G296" s="42"/>
      <c r="H296" s="17"/>
      <c r="I296" s="90"/>
      <c r="J296" s="90"/>
      <c r="K296" s="112"/>
      <c r="L296" s="113"/>
      <c r="M296" s="113"/>
      <c r="N296" s="113"/>
      <c r="O296" s="112"/>
      <c r="P296" s="146"/>
    </row>
    <row r="297" spans="1:24" ht="15.75" x14ac:dyDescent="0.25">
      <c r="A297" s="22"/>
      <c r="B297" s="19"/>
      <c r="C297" s="139"/>
      <c r="D297" s="139"/>
      <c r="E297" s="140"/>
      <c r="F297" s="141"/>
      <c r="G297" s="142"/>
      <c r="H297" s="139"/>
      <c r="I297" s="90"/>
      <c r="J297" s="90"/>
      <c r="K297" s="143"/>
      <c r="L297" s="144"/>
      <c r="M297" s="144"/>
      <c r="N297" s="144"/>
      <c r="O297" s="143"/>
    </row>
    <row r="298" spans="1:24" s="2" customFormat="1" x14ac:dyDescent="0.25">
      <c r="X298" s="94"/>
    </row>
    <row r="299" spans="1:24" s="2" customFormat="1" x14ac:dyDescent="0.25">
      <c r="X299" s="94"/>
    </row>
    <row r="300" spans="1:24" s="2" customFormat="1" x14ac:dyDescent="0.25">
      <c r="X300" s="94"/>
    </row>
    <row r="301" spans="1:24" s="2" customFormat="1" x14ac:dyDescent="0.25">
      <c r="X301" s="94"/>
    </row>
    <row r="302" spans="1:24" s="2" customFormat="1" x14ac:dyDescent="0.25">
      <c r="X302" s="94"/>
    </row>
    <row r="303" spans="1:24" s="2" customFormat="1" x14ac:dyDescent="0.25">
      <c r="X303" s="94"/>
    </row>
    <row r="304" spans="1:24" s="2" customFormat="1" x14ac:dyDescent="0.25">
      <c r="X304" s="94"/>
    </row>
    <row r="305" spans="24:24" s="2" customFormat="1" x14ac:dyDescent="0.25">
      <c r="X305" s="94"/>
    </row>
    <row r="306" spans="24:24" s="2" customFormat="1" x14ac:dyDescent="0.25">
      <c r="X306" s="94"/>
    </row>
    <row r="307" spans="24:24" s="2" customFormat="1" x14ac:dyDescent="0.25">
      <c r="X307" s="94"/>
    </row>
    <row r="308" spans="24:24" s="2" customFormat="1" x14ac:dyDescent="0.25">
      <c r="X308" s="94"/>
    </row>
    <row r="309" spans="24:24" s="2" customFormat="1" x14ac:dyDescent="0.25">
      <c r="X309" s="94"/>
    </row>
    <row r="310" spans="24:24" s="2" customFormat="1" x14ac:dyDescent="0.25">
      <c r="X310" s="94"/>
    </row>
    <row r="311" spans="24:24" s="2" customFormat="1" x14ac:dyDescent="0.25">
      <c r="X311" s="94"/>
    </row>
    <row r="312" spans="24:24" s="2" customFormat="1" x14ac:dyDescent="0.25">
      <c r="X312" s="94"/>
    </row>
    <row r="313" spans="24:24" s="2" customFormat="1" x14ac:dyDescent="0.25">
      <c r="X313" s="94"/>
    </row>
    <row r="314" spans="24:24" s="2" customFormat="1" x14ac:dyDescent="0.25">
      <c r="X314" s="94"/>
    </row>
    <row r="315" spans="24:24" s="2" customFormat="1" x14ac:dyDescent="0.25">
      <c r="X315" s="94"/>
    </row>
    <row r="316" spans="24:24" s="2" customFormat="1" x14ac:dyDescent="0.25">
      <c r="X316" s="94"/>
    </row>
    <row r="317" spans="24:24" s="2" customFormat="1" x14ac:dyDescent="0.25">
      <c r="X317" s="94"/>
    </row>
    <row r="318" spans="24:24" s="2" customFormat="1" x14ac:dyDescent="0.25">
      <c r="X318" s="94"/>
    </row>
    <row r="319" spans="24:24" s="2" customFormat="1" x14ac:dyDescent="0.25">
      <c r="X319" s="94"/>
    </row>
    <row r="320" spans="24:24" s="2" customFormat="1" x14ac:dyDescent="0.25">
      <c r="X320" s="94"/>
    </row>
    <row r="321" spans="24:24" s="2" customFormat="1" x14ac:dyDescent="0.25">
      <c r="X321" s="94"/>
    </row>
    <row r="322" spans="24:24" s="2" customFormat="1" x14ac:dyDescent="0.25">
      <c r="X322" s="94"/>
    </row>
    <row r="323" spans="24:24" s="2" customFormat="1" x14ac:dyDescent="0.25">
      <c r="X323" s="94"/>
    </row>
    <row r="324" spans="24:24" s="2" customFormat="1" x14ac:dyDescent="0.25">
      <c r="X324" s="94"/>
    </row>
    <row r="325" spans="24:24" s="2" customFormat="1" x14ac:dyDescent="0.25">
      <c r="X325" s="94"/>
    </row>
    <row r="326" spans="24:24" s="2" customFormat="1" x14ac:dyDescent="0.25">
      <c r="X326" s="94"/>
    </row>
    <row r="327" spans="24:24" s="2" customFormat="1" x14ac:dyDescent="0.25">
      <c r="X327" s="94"/>
    </row>
    <row r="328" spans="24:24" s="2" customFormat="1" x14ac:dyDescent="0.25">
      <c r="X328" s="94"/>
    </row>
    <row r="329" spans="24:24" s="2" customFormat="1" x14ac:dyDescent="0.25">
      <c r="X329" s="94"/>
    </row>
    <row r="330" spans="24:24" s="2" customFormat="1" x14ac:dyDescent="0.25">
      <c r="X330" s="94"/>
    </row>
    <row r="331" spans="24:24" s="2" customFormat="1" x14ac:dyDescent="0.25">
      <c r="X331" s="94"/>
    </row>
    <row r="332" spans="24:24" s="2" customFormat="1" x14ac:dyDescent="0.25">
      <c r="X332" s="94"/>
    </row>
    <row r="333" spans="24:24" s="2" customFormat="1" x14ac:dyDescent="0.25">
      <c r="X333" s="94"/>
    </row>
    <row r="334" spans="24:24" s="2" customFormat="1" x14ac:dyDescent="0.25">
      <c r="X334" s="94"/>
    </row>
    <row r="335" spans="24:24" s="2" customFormat="1" x14ac:dyDescent="0.25">
      <c r="X335" s="94"/>
    </row>
    <row r="336" spans="24:24" s="2" customFormat="1" x14ac:dyDescent="0.25">
      <c r="X336" s="94"/>
    </row>
    <row r="337" spans="24:24" s="2" customFormat="1" x14ac:dyDescent="0.25">
      <c r="X337" s="94"/>
    </row>
    <row r="338" spans="24:24" s="2" customFormat="1" x14ac:dyDescent="0.25">
      <c r="X338" s="94"/>
    </row>
    <row r="339" spans="24:24" s="2" customFormat="1" x14ac:dyDescent="0.25">
      <c r="X339" s="94"/>
    </row>
    <row r="340" spans="24:24" s="2" customFormat="1" x14ac:dyDescent="0.25">
      <c r="X340" s="94"/>
    </row>
    <row r="341" spans="24:24" s="2" customFormat="1" x14ac:dyDescent="0.25">
      <c r="X341" s="94"/>
    </row>
    <row r="342" spans="24:24" s="2" customFormat="1" x14ac:dyDescent="0.25">
      <c r="X342" s="94"/>
    </row>
    <row r="343" spans="24:24" s="2" customFormat="1" x14ac:dyDescent="0.25">
      <c r="X343" s="94"/>
    </row>
    <row r="344" spans="24:24" s="2" customFormat="1" x14ac:dyDescent="0.25">
      <c r="X344" s="94"/>
    </row>
    <row r="345" spans="24:24" s="2" customFormat="1" x14ac:dyDescent="0.25">
      <c r="X345" s="94"/>
    </row>
    <row r="346" spans="24:24" s="2" customFormat="1" x14ac:dyDescent="0.25">
      <c r="X346" s="94"/>
    </row>
    <row r="347" spans="24:24" s="2" customFormat="1" x14ac:dyDescent="0.25">
      <c r="X347" s="94"/>
    </row>
    <row r="348" spans="24:24" s="2" customFormat="1" x14ac:dyDescent="0.25">
      <c r="X348" s="94"/>
    </row>
    <row r="349" spans="24:24" s="2" customFormat="1" x14ac:dyDescent="0.25">
      <c r="X349" s="94"/>
    </row>
    <row r="350" spans="24:24" s="2" customFormat="1" x14ac:dyDescent="0.25">
      <c r="X350" s="94"/>
    </row>
    <row r="351" spans="24:24" s="2" customFormat="1" x14ac:dyDescent="0.25">
      <c r="X351" s="94"/>
    </row>
    <row r="352" spans="24:24" s="2" customFormat="1" x14ac:dyDescent="0.25">
      <c r="X352" s="94"/>
    </row>
    <row r="353" spans="24:24" s="2" customFormat="1" x14ac:dyDescent="0.25">
      <c r="X353" s="94"/>
    </row>
    <row r="354" spans="24:24" s="2" customFormat="1" x14ac:dyDescent="0.25">
      <c r="X354" s="94"/>
    </row>
    <row r="355" spans="24:24" s="2" customFormat="1" x14ac:dyDescent="0.25">
      <c r="X355" s="94"/>
    </row>
    <row r="356" spans="24:24" s="2" customFormat="1" x14ac:dyDescent="0.25">
      <c r="X356" s="94"/>
    </row>
    <row r="357" spans="24:24" s="2" customFormat="1" x14ac:dyDescent="0.25">
      <c r="X357" s="94"/>
    </row>
    <row r="358" spans="24:24" s="2" customFormat="1" x14ac:dyDescent="0.25">
      <c r="X358" s="94"/>
    </row>
    <row r="359" spans="24:24" s="2" customFormat="1" x14ac:dyDescent="0.25">
      <c r="X359" s="94"/>
    </row>
    <row r="360" spans="24:24" s="2" customFormat="1" x14ac:dyDescent="0.25">
      <c r="X360" s="94"/>
    </row>
    <row r="361" spans="24:24" s="2" customFormat="1" x14ac:dyDescent="0.25">
      <c r="X361" s="94"/>
    </row>
    <row r="362" spans="24:24" s="2" customFormat="1" x14ac:dyDescent="0.25">
      <c r="X362" s="94"/>
    </row>
    <row r="363" spans="24:24" s="2" customFormat="1" x14ac:dyDescent="0.25">
      <c r="X363" s="94"/>
    </row>
    <row r="364" spans="24:24" s="2" customFormat="1" x14ac:dyDescent="0.25">
      <c r="X364" s="94"/>
    </row>
    <row r="365" spans="24:24" s="2" customFormat="1" x14ac:dyDescent="0.25">
      <c r="X365" s="94"/>
    </row>
    <row r="366" spans="24:24" s="2" customFormat="1" x14ac:dyDescent="0.25">
      <c r="X366" s="94"/>
    </row>
    <row r="367" spans="24:24" s="2" customFormat="1" x14ac:dyDescent="0.25">
      <c r="X367" s="94"/>
    </row>
    <row r="368" spans="24:24" s="2" customFormat="1" x14ac:dyDescent="0.25">
      <c r="X368" s="94"/>
    </row>
    <row r="369" spans="24:24" s="2" customFormat="1" x14ac:dyDescent="0.25">
      <c r="X369" s="94"/>
    </row>
    <row r="370" spans="24:24" s="2" customFormat="1" x14ac:dyDescent="0.25">
      <c r="X370" s="94"/>
    </row>
    <row r="371" spans="24:24" s="2" customFormat="1" x14ac:dyDescent="0.25">
      <c r="X371" s="94"/>
    </row>
    <row r="372" spans="24:24" s="2" customFormat="1" x14ac:dyDescent="0.25">
      <c r="X372" s="94"/>
    </row>
    <row r="373" spans="24:24" s="2" customFormat="1" x14ac:dyDescent="0.25">
      <c r="X373" s="94"/>
    </row>
    <row r="374" spans="24:24" s="2" customFormat="1" x14ac:dyDescent="0.25">
      <c r="X374" s="94"/>
    </row>
    <row r="375" spans="24:24" s="2" customFormat="1" x14ac:dyDescent="0.25">
      <c r="X375" s="94"/>
    </row>
    <row r="376" spans="24:24" s="2" customFormat="1" x14ac:dyDescent="0.25">
      <c r="X376" s="94"/>
    </row>
    <row r="377" spans="24:24" s="2" customFormat="1" x14ac:dyDescent="0.25">
      <c r="X377" s="94"/>
    </row>
    <row r="378" spans="24:24" s="2" customFormat="1" x14ac:dyDescent="0.25">
      <c r="X378" s="94"/>
    </row>
    <row r="379" spans="24:24" s="2" customFormat="1" x14ac:dyDescent="0.25">
      <c r="X379" s="94"/>
    </row>
    <row r="380" spans="24:24" s="2" customFormat="1" x14ac:dyDescent="0.25">
      <c r="X380" s="94"/>
    </row>
    <row r="381" spans="24:24" s="2" customFormat="1" x14ac:dyDescent="0.25">
      <c r="X381" s="94"/>
    </row>
    <row r="382" spans="24:24" s="2" customFormat="1" x14ac:dyDescent="0.25">
      <c r="X382" s="94"/>
    </row>
    <row r="383" spans="24:24" s="2" customFormat="1" x14ac:dyDescent="0.25">
      <c r="X383" s="94"/>
    </row>
    <row r="384" spans="24:24" s="2" customFormat="1" x14ac:dyDescent="0.25">
      <c r="X384" s="94"/>
    </row>
    <row r="385" spans="24:24" s="2" customFormat="1" x14ac:dyDescent="0.25">
      <c r="X385" s="94"/>
    </row>
    <row r="386" spans="24:24" s="2" customFormat="1" x14ac:dyDescent="0.25">
      <c r="X386" s="94"/>
    </row>
    <row r="387" spans="24:24" s="2" customFormat="1" x14ac:dyDescent="0.25">
      <c r="X387" s="94"/>
    </row>
    <row r="388" spans="24:24" s="2" customFormat="1" x14ac:dyDescent="0.25">
      <c r="X388" s="94"/>
    </row>
    <row r="389" spans="24:24" s="2" customFormat="1" x14ac:dyDescent="0.25">
      <c r="X389" s="94"/>
    </row>
    <row r="390" spans="24:24" s="2" customFormat="1" x14ac:dyDescent="0.25">
      <c r="X390" s="94"/>
    </row>
    <row r="391" spans="24:24" s="2" customFormat="1" x14ac:dyDescent="0.25">
      <c r="X391" s="94"/>
    </row>
    <row r="392" spans="24:24" s="2" customFormat="1" x14ac:dyDescent="0.25">
      <c r="X392" s="94"/>
    </row>
    <row r="393" spans="24:24" s="2" customFormat="1" x14ac:dyDescent="0.25">
      <c r="X393" s="94"/>
    </row>
    <row r="394" spans="24:24" s="2" customFormat="1" x14ac:dyDescent="0.25">
      <c r="X394" s="94"/>
    </row>
    <row r="395" spans="24:24" s="2" customFormat="1" x14ac:dyDescent="0.25">
      <c r="X395" s="94"/>
    </row>
    <row r="396" spans="24:24" s="2" customFormat="1" x14ac:dyDescent="0.25">
      <c r="X396" s="94"/>
    </row>
    <row r="397" spans="24:24" s="2" customFormat="1" x14ac:dyDescent="0.25">
      <c r="X397" s="94"/>
    </row>
    <row r="398" spans="24:24" s="2" customFormat="1" x14ac:dyDescent="0.25">
      <c r="X398" s="94"/>
    </row>
    <row r="399" spans="24:24" s="2" customFormat="1" x14ac:dyDescent="0.25">
      <c r="X399" s="94"/>
    </row>
    <row r="400" spans="24:24" s="2" customFormat="1" x14ac:dyDescent="0.25">
      <c r="X400" s="94"/>
    </row>
    <row r="401" spans="24:24" s="2" customFormat="1" x14ac:dyDescent="0.25">
      <c r="X401" s="94"/>
    </row>
    <row r="402" spans="24:24" s="2" customFormat="1" x14ac:dyDescent="0.25">
      <c r="X402" s="94"/>
    </row>
    <row r="403" spans="24:24" s="2" customFormat="1" x14ac:dyDescent="0.25">
      <c r="X403" s="94"/>
    </row>
    <row r="404" spans="24:24" s="2" customFormat="1" x14ac:dyDescent="0.25">
      <c r="X404" s="94"/>
    </row>
    <row r="405" spans="24:24" s="2" customFormat="1" x14ac:dyDescent="0.25">
      <c r="X405" s="94"/>
    </row>
    <row r="406" spans="24:24" s="2" customFormat="1" x14ac:dyDescent="0.25">
      <c r="X406" s="94"/>
    </row>
    <row r="407" spans="24:24" s="2" customFormat="1" x14ac:dyDescent="0.25">
      <c r="X407" s="94"/>
    </row>
    <row r="408" spans="24:24" s="2" customFormat="1" x14ac:dyDescent="0.25">
      <c r="X408" s="94"/>
    </row>
    <row r="409" spans="24:24" s="2" customFormat="1" x14ac:dyDescent="0.25">
      <c r="X409" s="94"/>
    </row>
    <row r="410" spans="24:24" s="2" customFormat="1" x14ac:dyDescent="0.25">
      <c r="X410" s="94"/>
    </row>
    <row r="411" spans="24:24" s="2" customFormat="1" x14ac:dyDescent="0.25">
      <c r="X411" s="94"/>
    </row>
    <row r="412" spans="24:24" s="2" customFormat="1" x14ac:dyDescent="0.25">
      <c r="X412" s="94"/>
    </row>
    <row r="413" spans="24:24" s="2" customFormat="1" x14ac:dyDescent="0.25">
      <c r="X413" s="94"/>
    </row>
    <row r="414" spans="24:24" s="2" customFormat="1" x14ac:dyDescent="0.25">
      <c r="X414" s="94"/>
    </row>
    <row r="415" spans="24:24" s="2" customFormat="1" x14ac:dyDescent="0.25">
      <c r="X415" s="94"/>
    </row>
    <row r="416" spans="24:24" s="2" customFormat="1" x14ac:dyDescent="0.25">
      <c r="X416" s="94"/>
    </row>
    <row r="417" spans="24:24" s="2" customFormat="1" x14ac:dyDescent="0.25">
      <c r="X417" s="94"/>
    </row>
    <row r="418" spans="24:24" s="2" customFormat="1" x14ac:dyDescent="0.25">
      <c r="X418" s="94"/>
    </row>
    <row r="419" spans="24:24" s="2" customFormat="1" x14ac:dyDescent="0.25">
      <c r="X419" s="94"/>
    </row>
    <row r="420" spans="24:24" s="2" customFormat="1" x14ac:dyDescent="0.25">
      <c r="X420" s="94"/>
    </row>
    <row r="421" spans="24:24" s="2" customFormat="1" x14ac:dyDescent="0.25">
      <c r="X421" s="94"/>
    </row>
    <row r="422" spans="24:24" s="2" customFormat="1" x14ac:dyDescent="0.25">
      <c r="X422" s="94"/>
    </row>
    <row r="423" spans="24:24" s="2" customFormat="1" x14ac:dyDescent="0.25">
      <c r="X423" s="94"/>
    </row>
    <row r="424" spans="24:24" s="2" customFormat="1" x14ac:dyDescent="0.25">
      <c r="X424" s="94"/>
    </row>
    <row r="425" spans="24:24" s="2" customFormat="1" x14ac:dyDescent="0.25">
      <c r="X425" s="94"/>
    </row>
    <row r="426" spans="24:24" s="2" customFormat="1" x14ac:dyDescent="0.25">
      <c r="X426" s="94"/>
    </row>
    <row r="427" spans="24:24" s="2" customFormat="1" x14ac:dyDescent="0.25">
      <c r="X427" s="94"/>
    </row>
    <row r="428" spans="24:24" s="2" customFormat="1" x14ac:dyDescent="0.25">
      <c r="X428" s="94"/>
    </row>
    <row r="429" spans="24:24" s="2" customFormat="1" x14ac:dyDescent="0.25">
      <c r="X429" s="94"/>
    </row>
    <row r="430" spans="24:24" s="2" customFormat="1" x14ac:dyDescent="0.25">
      <c r="X430" s="94"/>
    </row>
    <row r="431" spans="24:24" s="2" customFormat="1" x14ac:dyDescent="0.25">
      <c r="X431" s="94"/>
    </row>
    <row r="432" spans="24:24" s="2" customFormat="1" x14ac:dyDescent="0.25">
      <c r="X432" s="94"/>
    </row>
    <row r="433" spans="24:24" s="2" customFormat="1" x14ac:dyDescent="0.25">
      <c r="X433" s="94"/>
    </row>
    <row r="434" spans="24:24" s="2" customFormat="1" x14ac:dyDescent="0.25">
      <c r="X434" s="94"/>
    </row>
    <row r="435" spans="24:24" s="2" customFormat="1" x14ac:dyDescent="0.25">
      <c r="X435" s="94"/>
    </row>
    <row r="436" spans="24:24" s="2" customFormat="1" x14ac:dyDescent="0.25">
      <c r="X436" s="94"/>
    </row>
    <row r="437" spans="24:24" s="2" customFormat="1" x14ac:dyDescent="0.25">
      <c r="X437" s="94"/>
    </row>
    <row r="438" spans="24:24" s="2" customFormat="1" x14ac:dyDescent="0.25">
      <c r="X438" s="94"/>
    </row>
    <row r="439" spans="24:24" s="2" customFormat="1" x14ac:dyDescent="0.25">
      <c r="X439" s="94"/>
    </row>
    <row r="440" spans="24:24" s="2" customFormat="1" x14ac:dyDescent="0.25">
      <c r="X440" s="94"/>
    </row>
    <row r="441" spans="24:24" s="2" customFormat="1" x14ac:dyDescent="0.25">
      <c r="X441" s="94"/>
    </row>
    <row r="442" spans="24:24" s="2" customFormat="1" x14ac:dyDescent="0.25">
      <c r="X442" s="94"/>
    </row>
    <row r="443" spans="24:24" s="2" customFormat="1" x14ac:dyDescent="0.25">
      <c r="X443" s="94"/>
    </row>
    <row r="444" spans="24:24" s="2" customFormat="1" x14ac:dyDescent="0.25">
      <c r="X444" s="94"/>
    </row>
    <row r="445" spans="24:24" s="2" customFormat="1" x14ac:dyDescent="0.25">
      <c r="X445" s="94"/>
    </row>
    <row r="446" spans="24:24" s="2" customFormat="1" x14ac:dyDescent="0.25">
      <c r="X446" s="94"/>
    </row>
    <row r="447" spans="24:24" s="2" customFormat="1" x14ac:dyDescent="0.25">
      <c r="X447" s="94"/>
    </row>
    <row r="448" spans="24:24" s="2" customFormat="1" x14ac:dyDescent="0.25">
      <c r="X448" s="94"/>
    </row>
    <row r="449" spans="24:24" s="2" customFormat="1" x14ac:dyDescent="0.25">
      <c r="X449" s="94"/>
    </row>
    <row r="450" spans="24:24" s="2" customFormat="1" x14ac:dyDescent="0.25">
      <c r="X450" s="94"/>
    </row>
    <row r="451" spans="24:24" s="2" customFormat="1" x14ac:dyDescent="0.25">
      <c r="X451" s="94"/>
    </row>
    <row r="452" spans="24:24" s="2" customFormat="1" x14ac:dyDescent="0.25">
      <c r="X452" s="94"/>
    </row>
    <row r="453" spans="24:24" s="2" customFormat="1" x14ac:dyDescent="0.25">
      <c r="X453" s="94"/>
    </row>
    <row r="454" spans="24:24" s="2" customFormat="1" x14ac:dyDescent="0.25">
      <c r="X454" s="94"/>
    </row>
    <row r="455" spans="24:24" s="2" customFormat="1" x14ac:dyDescent="0.25">
      <c r="X455" s="94"/>
    </row>
    <row r="456" spans="24:24" s="2" customFormat="1" x14ac:dyDescent="0.25">
      <c r="X456" s="94"/>
    </row>
    <row r="457" spans="24:24" s="2" customFormat="1" x14ac:dyDescent="0.25">
      <c r="X457" s="94"/>
    </row>
    <row r="458" spans="24:24" s="2" customFormat="1" x14ac:dyDescent="0.25">
      <c r="X458" s="94"/>
    </row>
    <row r="459" spans="24:24" s="2" customFormat="1" x14ac:dyDescent="0.25">
      <c r="X459" s="94"/>
    </row>
    <row r="460" spans="24:24" s="2" customFormat="1" x14ac:dyDescent="0.25">
      <c r="X460" s="94"/>
    </row>
    <row r="461" spans="24:24" s="2" customFormat="1" x14ac:dyDescent="0.25">
      <c r="X461" s="94"/>
    </row>
    <row r="462" spans="24:24" s="2" customFormat="1" x14ac:dyDescent="0.25">
      <c r="X462" s="94"/>
    </row>
    <row r="463" spans="24:24" s="2" customFormat="1" x14ac:dyDescent="0.25">
      <c r="X463" s="94"/>
    </row>
    <row r="464" spans="24:24" s="2" customFormat="1" x14ac:dyDescent="0.25">
      <c r="X464" s="94"/>
    </row>
    <row r="465" spans="24:24" s="2" customFormat="1" x14ac:dyDescent="0.25">
      <c r="X465" s="94"/>
    </row>
    <row r="466" spans="24:24" s="2" customFormat="1" x14ac:dyDescent="0.25">
      <c r="X466" s="94"/>
    </row>
    <row r="467" spans="24:24" s="2" customFormat="1" x14ac:dyDescent="0.25">
      <c r="X467" s="94"/>
    </row>
    <row r="468" spans="24:24" s="2" customFormat="1" x14ac:dyDescent="0.25">
      <c r="X468" s="94"/>
    </row>
    <row r="469" spans="24:24" s="2" customFormat="1" x14ac:dyDescent="0.25">
      <c r="X469" s="94"/>
    </row>
    <row r="470" spans="24:24" s="2" customFormat="1" x14ac:dyDescent="0.25">
      <c r="X470" s="94"/>
    </row>
    <row r="471" spans="24:24" s="2" customFormat="1" x14ac:dyDescent="0.25">
      <c r="X471" s="94"/>
    </row>
    <row r="472" spans="24:24" s="2" customFormat="1" x14ac:dyDescent="0.25">
      <c r="X472" s="94"/>
    </row>
    <row r="473" spans="24:24" s="2" customFormat="1" x14ac:dyDescent="0.25">
      <c r="X473" s="94"/>
    </row>
    <row r="474" spans="24:24" s="2" customFormat="1" x14ac:dyDescent="0.25">
      <c r="X474" s="94"/>
    </row>
    <row r="475" spans="24:24" s="2" customFormat="1" x14ac:dyDescent="0.25">
      <c r="X475" s="94"/>
    </row>
    <row r="476" spans="24:24" s="2" customFormat="1" x14ac:dyDescent="0.25">
      <c r="X476" s="94"/>
    </row>
    <row r="477" spans="24:24" s="2" customFormat="1" x14ac:dyDescent="0.25">
      <c r="X477" s="94"/>
    </row>
    <row r="478" spans="24:24" s="2" customFormat="1" x14ac:dyDescent="0.25">
      <c r="X478" s="94"/>
    </row>
    <row r="479" spans="24:24" s="2" customFormat="1" x14ac:dyDescent="0.25">
      <c r="X479" s="94"/>
    </row>
    <row r="480" spans="24:24" s="2" customFormat="1" x14ac:dyDescent="0.25">
      <c r="X480" s="94"/>
    </row>
    <row r="481" spans="24:24" s="2" customFormat="1" x14ac:dyDescent="0.25">
      <c r="X481" s="94"/>
    </row>
    <row r="482" spans="24:24" s="2" customFormat="1" x14ac:dyDescent="0.25">
      <c r="X482" s="94"/>
    </row>
    <row r="483" spans="24:24" s="2" customFormat="1" x14ac:dyDescent="0.25">
      <c r="X483" s="94"/>
    </row>
    <row r="484" spans="24:24" s="2" customFormat="1" x14ac:dyDescent="0.25">
      <c r="X484" s="94"/>
    </row>
    <row r="485" spans="24:24" s="2" customFormat="1" x14ac:dyDescent="0.25">
      <c r="X485" s="94"/>
    </row>
    <row r="486" spans="24:24" s="2" customFormat="1" x14ac:dyDescent="0.25">
      <c r="X486" s="94"/>
    </row>
    <row r="487" spans="24:24" s="2" customFormat="1" x14ac:dyDescent="0.25">
      <c r="X487" s="94"/>
    </row>
    <row r="488" spans="24:24" s="2" customFormat="1" x14ac:dyDescent="0.25">
      <c r="X488" s="94"/>
    </row>
    <row r="489" spans="24:24" s="2" customFormat="1" x14ac:dyDescent="0.25">
      <c r="X489" s="94"/>
    </row>
    <row r="490" spans="24:24" s="2" customFormat="1" x14ac:dyDescent="0.25">
      <c r="X490" s="94"/>
    </row>
    <row r="491" spans="24:24" s="2" customFormat="1" x14ac:dyDescent="0.25">
      <c r="X491" s="94"/>
    </row>
    <row r="492" spans="24:24" s="2" customFormat="1" x14ac:dyDescent="0.25">
      <c r="X492" s="94"/>
    </row>
    <row r="493" spans="24:24" s="2" customFormat="1" x14ac:dyDescent="0.25">
      <c r="X493" s="94"/>
    </row>
    <row r="494" spans="24:24" s="2" customFormat="1" x14ac:dyDescent="0.25">
      <c r="X494" s="94"/>
    </row>
    <row r="495" spans="24:24" s="2" customFormat="1" x14ac:dyDescent="0.25">
      <c r="X495" s="94"/>
    </row>
    <row r="496" spans="24:24" s="2" customFormat="1" x14ac:dyDescent="0.25">
      <c r="X496" s="94"/>
    </row>
    <row r="497" spans="24:24" s="2" customFormat="1" x14ac:dyDescent="0.25">
      <c r="X497" s="94"/>
    </row>
    <row r="498" spans="24:24" s="2" customFormat="1" x14ac:dyDescent="0.25">
      <c r="X498" s="94"/>
    </row>
    <row r="499" spans="24:24" s="2" customFormat="1" x14ac:dyDescent="0.25">
      <c r="X499" s="94"/>
    </row>
    <row r="500" spans="24:24" s="2" customFormat="1" x14ac:dyDescent="0.25">
      <c r="X500" s="94"/>
    </row>
    <row r="501" spans="24:24" s="2" customFormat="1" x14ac:dyDescent="0.25">
      <c r="X501" s="94"/>
    </row>
    <row r="502" spans="24:24" s="2" customFormat="1" x14ac:dyDescent="0.25">
      <c r="X502" s="94"/>
    </row>
    <row r="503" spans="24:24" s="2" customFormat="1" x14ac:dyDescent="0.25">
      <c r="X503" s="94"/>
    </row>
    <row r="504" spans="24:24" s="2" customFormat="1" x14ac:dyDescent="0.25">
      <c r="X504" s="94"/>
    </row>
    <row r="505" spans="24:24" s="2" customFormat="1" x14ac:dyDescent="0.25">
      <c r="X505" s="94"/>
    </row>
    <row r="506" spans="24:24" s="2" customFormat="1" x14ac:dyDescent="0.25">
      <c r="X506" s="94"/>
    </row>
    <row r="507" spans="24:24" s="2" customFormat="1" x14ac:dyDescent="0.25">
      <c r="X507" s="94"/>
    </row>
    <row r="508" spans="24:24" s="2" customFormat="1" x14ac:dyDescent="0.25">
      <c r="X508" s="94"/>
    </row>
    <row r="509" spans="24:24" s="2" customFormat="1" x14ac:dyDescent="0.25">
      <c r="X509" s="94"/>
    </row>
    <row r="510" spans="24:24" s="2" customFormat="1" x14ac:dyDescent="0.25">
      <c r="X510" s="94"/>
    </row>
    <row r="511" spans="24:24" s="2" customFormat="1" x14ac:dyDescent="0.25">
      <c r="X511" s="94"/>
    </row>
    <row r="512" spans="24:24" s="2" customFormat="1" x14ac:dyDescent="0.25">
      <c r="X512" s="94"/>
    </row>
    <row r="513" spans="24:24" s="2" customFormat="1" x14ac:dyDescent="0.25">
      <c r="X513" s="94"/>
    </row>
    <row r="514" spans="24:24" s="2" customFormat="1" x14ac:dyDescent="0.25">
      <c r="X514" s="94"/>
    </row>
    <row r="515" spans="24:24" s="2" customFormat="1" x14ac:dyDescent="0.25">
      <c r="X515" s="94"/>
    </row>
    <row r="516" spans="24:24" s="2" customFormat="1" x14ac:dyDescent="0.25">
      <c r="X516" s="94"/>
    </row>
    <row r="517" spans="24:24" s="2" customFormat="1" x14ac:dyDescent="0.25">
      <c r="X517" s="94"/>
    </row>
    <row r="518" spans="24:24" s="2" customFormat="1" x14ac:dyDescent="0.25">
      <c r="X518" s="94"/>
    </row>
    <row r="519" spans="24:24" s="2" customFormat="1" x14ac:dyDescent="0.25">
      <c r="X519" s="94"/>
    </row>
    <row r="520" spans="24:24" s="2" customFormat="1" x14ac:dyDescent="0.25">
      <c r="X520" s="94"/>
    </row>
    <row r="521" spans="24:24" s="2" customFormat="1" x14ac:dyDescent="0.25">
      <c r="X521" s="94"/>
    </row>
    <row r="522" spans="24:24" s="2" customFormat="1" x14ac:dyDescent="0.25">
      <c r="X522" s="94"/>
    </row>
    <row r="523" spans="24:24" s="2" customFormat="1" x14ac:dyDescent="0.25">
      <c r="X523" s="94"/>
    </row>
    <row r="524" spans="24:24" s="2" customFormat="1" x14ac:dyDescent="0.25">
      <c r="X524" s="94"/>
    </row>
    <row r="525" spans="24:24" s="2" customFormat="1" x14ac:dyDescent="0.25">
      <c r="X525" s="94"/>
    </row>
    <row r="526" spans="24:24" s="2" customFormat="1" x14ac:dyDescent="0.25">
      <c r="X526" s="94"/>
    </row>
    <row r="527" spans="24:24" s="2" customFormat="1" x14ac:dyDescent="0.25">
      <c r="X527" s="94"/>
    </row>
    <row r="528" spans="24:24" s="2" customFormat="1" x14ac:dyDescent="0.25">
      <c r="X528" s="94"/>
    </row>
    <row r="529" spans="24:24" s="2" customFormat="1" x14ac:dyDescent="0.25">
      <c r="X529" s="94"/>
    </row>
    <row r="530" spans="24:24" s="2" customFormat="1" x14ac:dyDescent="0.25">
      <c r="X530" s="94"/>
    </row>
    <row r="531" spans="24:24" s="2" customFormat="1" x14ac:dyDescent="0.25">
      <c r="X531" s="94"/>
    </row>
    <row r="532" spans="24:24" s="2" customFormat="1" x14ac:dyDescent="0.25">
      <c r="X532" s="94"/>
    </row>
    <row r="533" spans="24:24" s="2" customFormat="1" x14ac:dyDescent="0.25">
      <c r="X533" s="94"/>
    </row>
    <row r="534" spans="24:24" s="2" customFormat="1" x14ac:dyDescent="0.25">
      <c r="X534" s="94"/>
    </row>
    <row r="535" spans="24:24" s="2" customFormat="1" x14ac:dyDescent="0.25">
      <c r="X535" s="94"/>
    </row>
    <row r="536" spans="24:24" s="2" customFormat="1" x14ac:dyDescent="0.25">
      <c r="X536" s="94"/>
    </row>
    <row r="537" spans="24:24" s="2" customFormat="1" x14ac:dyDescent="0.25">
      <c r="X537" s="94"/>
    </row>
    <row r="538" spans="24:24" s="2" customFormat="1" x14ac:dyDescent="0.25">
      <c r="X538" s="94"/>
    </row>
    <row r="539" spans="24:24" s="2" customFormat="1" x14ac:dyDescent="0.25">
      <c r="X539" s="94"/>
    </row>
    <row r="540" spans="24:24" s="2" customFormat="1" x14ac:dyDescent="0.25">
      <c r="X540" s="94"/>
    </row>
    <row r="541" spans="24:24" s="2" customFormat="1" x14ac:dyDescent="0.25">
      <c r="X541" s="94"/>
    </row>
    <row r="542" spans="24:24" s="2" customFormat="1" x14ac:dyDescent="0.25">
      <c r="X542" s="94"/>
    </row>
    <row r="543" spans="24:24" s="2" customFormat="1" x14ac:dyDescent="0.25">
      <c r="X543" s="94"/>
    </row>
    <row r="544" spans="24:24" s="2" customFormat="1" x14ac:dyDescent="0.25">
      <c r="X544" s="94"/>
    </row>
    <row r="545" spans="24:24" s="2" customFormat="1" x14ac:dyDescent="0.25">
      <c r="X545" s="94"/>
    </row>
    <row r="546" spans="24:24" s="2" customFormat="1" x14ac:dyDescent="0.25">
      <c r="X546" s="94"/>
    </row>
    <row r="547" spans="24:24" s="2" customFormat="1" x14ac:dyDescent="0.25">
      <c r="X547" s="94"/>
    </row>
    <row r="548" spans="24:24" s="2" customFormat="1" x14ac:dyDescent="0.25">
      <c r="X548" s="94"/>
    </row>
    <row r="549" spans="24:24" s="2" customFormat="1" x14ac:dyDescent="0.25">
      <c r="X549" s="94"/>
    </row>
    <row r="550" spans="24:24" s="2" customFormat="1" x14ac:dyDescent="0.25">
      <c r="X550" s="94"/>
    </row>
    <row r="551" spans="24:24" s="2" customFormat="1" x14ac:dyDescent="0.25">
      <c r="X551" s="94"/>
    </row>
    <row r="552" spans="24:24" s="2" customFormat="1" x14ac:dyDescent="0.25">
      <c r="X552" s="94"/>
    </row>
    <row r="553" spans="24:24" s="2" customFormat="1" x14ac:dyDescent="0.25">
      <c r="X553" s="94"/>
    </row>
    <row r="554" spans="24:24" s="2" customFormat="1" x14ac:dyDescent="0.25">
      <c r="X554" s="94"/>
    </row>
    <row r="555" spans="24:24" s="2" customFormat="1" x14ac:dyDescent="0.25">
      <c r="X555" s="94"/>
    </row>
    <row r="556" spans="24:24" s="2" customFormat="1" x14ac:dyDescent="0.25">
      <c r="X556" s="94"/>
    </row>
    <row r="557" spans="24:24" s="2" customFormat="1" x14ac:dyDescent="0.25">
      <c r="X557" s="94"/>
    </row>
    <row r="558" spans="24:24" s="2" customFormat="1" x14ac:dyDescent="0.25">
      <c r="X558" s="94"/>
    </row>
    <row r="559" spans="24:24" s="2" customFormat="1" x14ac:dyDescent="0.25">
      <c r="X559" s="94"/>
    </row>
    <row r="560" spans="24:24" s="2" customFormat="1" x14ac:dyDescent="0.25">
      <c r="X560" s="94"/>
    </row>
    <row r="561" spans="24:24" s="2" customFormat="1" x14ac:dyDescent="0.25">
      <c r="X561" s="94"/>
    </row>
    <row r="562" spans="24:24" s="2" customFormat="1" x14ac:dyDescent="0.25">
      <c r="X562" s="94"/>
    </row>
    <row r="563" spans="24:24" s="2" customFormat="1" x14ac:dyDescent="0.25">
      <c r="X563" s="94"/>
    </row>
    <row r="564" spans="24:24" s="2" customFormat="1" x14ac:dyDescent="0.25">
      <c r="X564" s="94"/>
    </row>
    <row r="565" spans="24:24" s="2" customFormat="1" x14ac:dyDescent="0.25">
      <c r="X565" s="94"/>
    </row>
    <row r="566" spans="24:24" s="2" customFormat="1" x14ac:dyDescent="0.25">
      <c r="X566" s="94"/>
    </row>
    <row r="567" spans="24:24" s="2" customFormat="1" x14ac:dyDescent="0.25">
      <c r="X567" s="94"/>
    </row>
    <row r="568" spans="24:24" s="2" customFormat="1" x14ac:dyDescent="0.25">
      <c r="X568" s="94"/>
    </row>
    <row r="569" spans="24:24" s="2" customFormat="1" x14ac:dyDescent="0.25">
      <c r="X569" s="94"/>
    </row>
    <row r="570" spans="24:24" s="2" customFormat="1" x14ac:dyDescent="0.25">
      <c r="X570" s="94"/>
    </row>
    <row r="571" spans="24:24" s="2" customFormat="1" x14ac:dyDescent="0.25">
      <c r="X571" s="94"/>
    </row>
    <row r="572" spans="24:24" s="2" customFormat="1" x14ac:dyDescent="0.25">
      <c r="X572" s="94"/>
    </row>
    <row r="573" spans="24:24" s="2" customFormat="1" x14ac:dyDescent="0.25">
      <c r="X573" s="94"/>
    </row>
    <row r="574" spans="24:24" s="2" customFormat="1" x14ac:dyDescent="0.25">
      <c r="X574" s="94"/>
    </row>
    <row r="575" spans="24:24" s="2" customFormat="1" x14ac:dyDescent="0.25">
      <c r="X575" s="94"/>
    </row>
    <row r="576" spans="24:24" s="2" customFormat="1" x14ac:dyDescent="0.25">
      <c r="X576" s="94"/>
    </row>
    <row r="577" spans="24:24" s="2" customFormat="1" x14ac:dyDescent="0.25">
      <c r="X577" s="94"/>
    </row>
    <row r="578" spans="24:24" s="2" customFormat="1" x14ac:dyDescent="0.25">
      <c r="X578" s="94"/>
    </row>
    <row r="579" spans="24:24" s="2" customFormat="1" x14ac:dyDescent="0.25">
      <c r="X579" s="94"/>
    </row>
    <row r="580" spans="24:24" s="2" customFormat="1" x14ac:dyDescent="0.25">
      <c r="X580" s="94"/>
    </row>
    <row r="581" spans="24:24" s="2" customFormat="1" x14ac:dyDescent="0.25">
      <c r="X581" s="94"/>
    </row>
    <row r="582" spans="24:24" s="2" customFormat="1" x14ac:dyDescent="0.25">
      <c r="X582" s="94"/>
    </row>
    <row r="583" spans="24:24" s="2" customFormat="1" x14ac:dyDescent="0.25">
      <c r="X583" s="94"/>
    </row>
    <row r="584" spans="24:24" s="2" customFormat="1" x14ac:dyDescent="0.25">
      <c r="X584" s="94"/>
    </row>
    <row r="585" spans="24:24" s="2" customFormat="1" x14ac:dyDescent="0.25">
      <c r="X585" s="94"/>
    </row>
    <row r="586" spans="24:24" s="2" customFormat="1" x14ac:dyDescent="0.25">
      <c r="X586" s="94"/>
    </row>
    <row r="587" spans="24:24" s="2" customFormat="1" x14ac:dyDescent="0.25">
      <c r="X587" s="94"/>
    </row>
    <row r="588" spans="24:24" s="2" customFormat="1" x14ac:dyDescent="0.25">
      <c r="X588" s="94"/>
    </row>
    <row r="589" spans="24:24" s="2" customFormat="1" x14ac:dyDescent="0.25">
      <c r="X589" s="94"/>
    </row>
    <row r="590" spans="24:24" s="2" customFormat="1" x14ac:dyDescent="0.25">
      <c r="X590" s="94"/>
    </row>
    <row r="591" spans="24:24" s="2" customFormat="1" x14ac:dyDescent="0.25">
      <c r="X591" s="94"/>
    </row>
    <row r="592" spans="24:24" s="2" customFormat="1" x14ac:dyDescent="0.25">
      <c r="X592" s="94"/>
    </row>
    <row r="593" spans="24:24" s="2" customFormat="1" x14ac:dyDescent="0.25">
      <c r="X593" s="94"/>
    </row>
    <row r="594" spans="24:24" s="2" customFormat="1" x14ac:dyDescent="0.25">
      <c r="X594" s="94"/>
    </row>
    <row r="595" spans="24:24" s="2" customFormat="1" x14ac:dyDescent="0.25">
      <c r="X595" s="94"/>
    </row>
    <row r="596" spans="24:24" s="2" customFormat="1" x14ac:dyDescent="0.25">
      <c r="X596" s="94"/>
    </row>
    <row r="597" spans="24:24" s="2" customFormat="1" x14ac:dyDescent="0.25">
      <c r="X597" s="94"/>
    </row>
    <row r="598" spans="24:24" s="2" customFormat="1" x14ac:dyDescent="0.25">
      <c r="X598" s="94"/>
    </row>
    <row r="599" spans="24:24" s="2" customFormat="1" x14ac:dyDescent="0.25">
      <c r="X599" s="94"/>
    </row>
    <row r="600" spans="24:24" s="2" customFormat="1" x14ac:dyDescent="0.25">
      <c r="X600" s="94"/>
    </row>
    <row r="601" spans="24:24" s="2" customFormat="1" x14ac:dyDescent="0.25">
      <c r="X601" s="94"/>
    </row>
    <row r="602" spans="24:24" s="2" customFormat="1" x14ac:dyDescent="0.25">
      <c r="X602" s="94"/>
    </row>
    <row r="603" spans="24:24" s="2" customFormat="1" x14ac:dyDescent="0.25">
      <c r="X603" s="94"/>
    </row>
    <row r="604" spans="24:24" s="2" customFormat="1" x14ac:dyDescent="0.25">
      <c r="X604" s="94"/>
    </row>
    <row r="605" spans="24:24" s="2" customFormat="1" x14ac:dyDescent="0.25">
      <c r="X605" s="94"/>
    </row>
    <row r="606" spans="24:24" s="2" customFormat="1" x14ac:dyDescent="0.25">
      <c r="X606" s="94"/>
    </row>
    <row r="607" spans="24:24" s="2" customFormat="1" x14ac:dyDescent="0.25">
      <c r="X607" s="94"/>
    </row>
    <row r="608" spans="24:24" s="2" customFormat="1" x14ac:dyDescent="0.25">
      <c r="X608" s="94"/>
    </row>
    <row r="609" spans="24:24" s="2" customFormat="1" x14ac:dyDescent="0.25">
      <c r="X609" s="94"/>
    </row>
    <row r="610" spans="24:24" s="2" customFormat="1" x14ac:dyDescent="0.25">
      <c r="X610" s="94"/>
    </row>
    <row r="611" spans="24:24" s="2" customFormat="1" x14ac:dyDescent="0.25">
      <c r="X611" s="94"/>
    </row>
    <row r="612" spans="24:24" s="2" customFormat="1" x14ac:dyDescent="0.25">
      <c r="X612" s="94"/>
    </row>
    <row r="613" spans="24:24" s="2" customFormat="1" x14ac:dyDescent="0.25">
      <c r="X613" s="94"/>
    </row>
    <row r="614" spans="24:24" s="2" customFormat="1" x14ac:dyDescent="0.25">
      <c r="X614" s="94"/>
    </row>
    <row r="615" spans="24:24" s="2" customFormat="1" x14ac:dyDescent="0.25">
      <c r="X615" s="94"/>
    </row>
    <row r="616" spans="24:24" s="2" customFormat="1" x14ac:dyDescent="0.25">
      <c r="X616" s="94"/>
    </row>
    <row r="617" spans="24:24" s="2" customFormat="1" x14ac:dyDescent="0.25">
      <c r="X617" s="94"/>
    </row>
    <row r="618" spans="24:24" s="2" customFormat="1" x14ac:dyDescent="0.25">
      <c r="X618" s="94"/>
    </row>
    <row r="619" spans="24:24" s="2" customFormat="1" x14ac:dyDescent="0.25">
      <c r="X619" s="94"/>
    </row>
    <row r="620" spans="24:24" s="2" customFormat="1" x14ac:dyDescent="0.25">
      <c r="X620" s="94"/>
    </row>
    <row r="621" spans="24:24" s="2" customFormat="1" x14ac:dyDescent="0.25">
      <c r="X621" s="94"/>
    </row>
    <row r="622" spans="24:24" s="2" customFormat="1" x14ac:dyDescent="0.25">
      <c r="X622" s="94"/>
    </row>
    <row r="623" spans="24:24" s="2" customFormat="1" x14ac:dyDescent="0.25">
      <c r="X623" s="94"/>
    </row>
    <row r="624" spans="24:24" s="2" customFormat="1" x14ac:dyDescent="0.25">
      <c r="X624" s="94"/>
    </row>
    <row r="625" spans="24:24" s="2" customFormat="1" x14ac:dyDescent="0.25">
      <c r="X625" s="94"/>
    </row>
    <row r="626" spans="24:24" s="2" customFormat="1" x14ac:dyDescent="0.25">
      <c r="X626" s="94"/>
    </row>
    <row r="627" spans="24:24" s="2" customFormat="1" x14ac:dyDescent="0.25">
      <c r="X627" s="94"/>
    </row>
    <row r="628" spans="24:24" s="2" customFormat="1" x14ac:dyDescent="0.25">
      <c r="X628" s="94"/>
    </row>
    <row r="629" spans="24:24" s="2" customFormat="1" x14ac:dyDescent="0.25">
      <c r="X629" s="94"/>
    </row>
    <row r="630" spans="24:24" s="2" customFormat="1" x14ac:dyDescent="0.25">
      <c r="X630" s="94"/>
    </row>
    <row r="631" spans="24:24" s="2" customFormat="1" x14ac:dyDescent="0.25">
      <c r="X631" s="94"/>
    </row>
    <row r="632" spans="24:24" s="2" customFormat="1" x14ac:dyDescent="0.25">
      <c r="X632" s="94"/>
    </row>
    <row r="633" spans="24:24" s="2" customFormat="1" x14ac:dyDescent="0.25">
      <c r="X633" s="94"/>
    </row>
    <row r="634" spans="24:24" s="2" customFormat="1" x14ac:dyDescent="0.25">
      <c r="X634" s="94"/>
    </row>
    <row r="635" spans="24:24" s="2" customFormat="1" x14ac:dyDescent="0.25">
      <c r="X635" s="94"/>
    </row>
    <row r="636" spans="24:24" s="2" customFormat="1" x14ac:dyDescent="0.25">
      <c r="X636" s="94"/>
    </row>
    <row r="637" spans="24:24" s="2" customFormat="1" x14ac:dyDescent="0.25">
      <c r="X637" s="94"/>
    </row>
    <row r="638" spans="24:24" s="2" customFormat="1" x14ac:dyDescent="0.25">
      <c r="X638" s="94"/>
    </row>
    <row r="639" spans="24:24" s="2" customFormat="1" x14ac:dyDescent="0.25">
      <c r="X639" s="94"/>
    </row>
    <row r="640" spans="24:24" s="2" customFormat="1" x14ac:dyDescent="0.25">
      <c r="X640" s="94"/>
    </row>
    <row r="641" spans="24:24" s="2" customFormat="1" x14ac:dyDescent="0.25">
      <c r="X641" s="94"/>
    </row>
    <row r="642" spans="24:24" s="2" customFormat="1" x14ac:dyDescent="0.25">
      <c r="X642" s="94"/>
    </row>
    <row r="643" spans="24:24" s="2" customFormat="1" x14ac:dyDescent="0.25">
      <c r="X643" s="94"/>
    </row>
    <row r="644" spans="24:24" s="2" customFormat="1" x14ac:dyDescent="0.25">
      <c r="X644" s="94"/>
    </row>
    <row r="645" spans="24:24" s="2" customFormat="1" x14ac:dyDescent="0.25">
      <c r="X645" s="94"/>
    </row>
    <row r="646" spans="24:24" s="2" customFormat="1" x14ac:dyDescent="0.25">
      <c r="X646" s="94"/>
    </row>
    <row r="647" spans="24:24" s="2" customFormat="1" x14ac:dyDescent="0.25">
      <c r="X647" s="94"/>
    </row>
    <row r="648" spans="24:24" s="2" customFormat="1" x14ac:dyDescent="0.25">
      <c r="X648" s="94"/>
    </row>
    <row r="649" spans="24:24" s="2" customFormat="1" x14ac:dyDescent="0.25">
      <c r="X649" s="94"/>
    </row>
    <row r="650" spans="24:24" s="2" customFormat="1" x14ac:dyDescent="0.25">
      <c r="X650" s="94"/>
    </row>
    <row r="651" spans="24:24" s="2" customFormat="1" x14ac:dyDescent="0.25">
      <c r="X651" s="94"/>
    </row>
    <row r="652" spans="24:24" s="2" customFormat="1" x14ac:dyDescent="0.25">
      <c r="X652" s="94"/>
    </row>
    <row r="653" spans="24:24" s="2" customFormat="1" x14ac:dyDescent="0.25">
      <c r="X653" s="94"/>
    </row>
    <row r="654" spans="24:24" s="2" customFormat="1" x14ac:dyDescent="0.25">
      <c r="X654" s="94"/>
    </row>
    <row r="655" spans="24:24" s="2" customFormat="1" x14ac:dyDescent="0.25">
      <c r="X655" s="94"/>
    </row>
    <row r="656" spans="24:24" s="2" customFormat="1" x14ac:dyDescent="0.25">
      <c r="X656" s="94"/>
    </row>
    <row r="657" spans="24:24" s="2" customFormat="1" x14ac:dyDescent="0.25">
      <c r="X657" s="94"/>
    </row>
    <row r="658" spans="24:24" s="2" customFormat="1" x14ac:dyDescent="0.25">
      <c r="X658" s="94"/>
    </row>
    <row r="659" spans="24:24" s="2" customFormat="1" x14ac:dyDescent="0.25">
      <c r="X659" s="94"/>
    </row>
    <row r="660" spans="24:24" s="2" customFormat="1" x14ac:dyDescent="0.25">
      <c r="X660" s="94"/>
    </row>
    <row r="661" spans="24:24" s="2" customFormat="1" x14ac:dyDescent="0.25">
      <c r="X661" s="94"/>
    </row>
    <row r="662" spans="24:24" s="2" customFormat="1" x14ac:dyDescent="0.25">
      <c r="X662" s="94"/>
    </row>
    <row r="663" spans="24:24" s="2" customFormat="1" x14ac:dyDescent="0.25">
      <c r="X663" s="94"/>
    </row>
    <row r="664" spans="24:24" s="2" customFormat="1" x14ac:dyDescent="0.25">
      <c r="X664" s="94"/>
    </row>
    <row r="665" spans="24:24" s="2" customFormat="1" x14ac:dyDescent="0.25">
      <c r="X665" s="94"/>
    </row>
    <row r="666" spans="24:24" s="2" customFormat="1" x14ac:dyDescent="0.25">
      <c r="X666" s="94"/>
    </row>
    <row r="667" spans="24:24" s="2" customFormat="1" x14ac:dyDescent="0.25">
      <c r="X667" s="94"/>
    </row>
    <row r="668" spans="24:24" s="2" customFormat="1" x14ac:dyDescent="0.25">
      <c r="X668" s="94"/>
    </row>
    <row r="669" spans="24:24" s="2" customFormat="1" x14ac:dyDescent="0.25">
      <c r="X669" s="94"/>
    </row>
    <row r="670" spans="24:24" s="2" customFormat="1" x14ac:dyDescent="0.25">
      <c r="X670" s="94"/>
    </row>
    <row r="671" spans="24:24" s="2" customFormat="1" x14ac:dyDescent="0.25">
      <c r="X671" s="94"/>
    </row>
    <row r="672" spans="24:24" s="2" customFormat="1" x14ac:dyDescent="0.25">
      <c r="X672" s="94"/>
    </row>
    <row r="673" spans="24:24" s="2" customFormat="1" x14ac:dyDescent="0.25">
      <c r="X673" s="94"/>
    </row>
    <row r="674" spans="24:24" s="2" customFormat="1" x14ac:dyDescent="0.25">
      <c r="X674" s="94"/>
    </row>
    <row r="675" spans="24:24" s="2" customFormat="1" x14ac:dyDescent="0.25">
      <c r="X675" s="94"/>
    </row>
    <row r="676" spans="24:24" s="2" customFormat="1" x14ac:dyDescent="0.25">
      <c r="X676" s="94"/>
    </row>
    <row r="677" spans="24:24" s="2" customFormat="1" x14ac:dyDescent="0.25">
      <c r="X677" s="94"/>
    </row>
    <row r="678" spans="24:24" s="2" customFormat="1" x14ac:dyDescent="0.25">
      <c r="X678" s="94"/>
    </row>
    <row r="679" spans="24:24" s="2" customFormat="1" x14ac:dyDescent="0.25">
      <c r="X679" s="94"/>
    </row>
    <row r="680" spans="24:24" s="2" customFormat="1" x14ac:dyDescent="0.25">
      <c r="X680" s="94"/>
    </row>
    <row r="681" spans="24:24" s="2" customFormat="1" x14ac:dyDescent="0.25">
      <c r="X681" s="94"/>
    </row>
    <row r="682" spans="24:24" s="2" customFormat="1" x14ac:dyDescent="0.25">
      <c r="X682" s="94"/>
    </row>
    <row r="683" spans="24:24" s="2" customFormat="1" x14ac:dyDescent="0.25">
      <c r="X683" s="94"/>
    </row>
    <row r="684" spans="24:24" s="2" customFormat="1" x14ac:dyDescent="0.25">
      <c r="X684" s="94"/>
    </row>
    <row r="685" spans="24:24" s="2" customFormat="1" x14ac:dyDescent="0.25">
      <c r="X685" s="94"/>
    </row>
    <row r="686" spans="24:24" s="2" customFormat="1" x14ac:dyDescent="0.25">
      <c r="X686" s="94"/>
    </row>
    <row r="687" spans="24:24" s="2" customFormat="1" x14ac:dyDescent="0.25">
      <c r="X687" s="94"/>
    </row>
    <row r="688" spans="24:24" s="2" customFormat="1" x14ac:dyDescent="0.25">
      <c r="X688" s="94"/>
    </row>
    <row r="689" spans="24:24" s="2" customFormat="1" x14ac:dyDescent="0.25">
      <c r="X689" s="94"/>
    </row>
    <row r="690" spans="24:24" s="2" customFormat="1" x14ac:dyDescent="0.25">
      <c r="X690" s="94"/>
    </row>
    <row r="691" spans="24:24" s="2" customFormat="1" x14ac:dyDescent="0.25">
      <c r="X691" s="94"/>
    </row>
    <row r="692" spans="24:24" s="2" customFormat="1" x14ac:dyDescent="0.25">
      <c r="X692" s="94"/>
    </row>
    <row r="693" spans="24:24" s="2" customFormat="1" x14ac:dyDescent="0.25">
      <c r="X693" s="94"/>
    </row>
    <row r="694" spans="24:24" s="2" customFormat="1" x14ac:dyDescent="0.25">
      <c r="X694" s="94"/>
    </row>
    <row r="695" spans="24:24" s="2" customFormat="1" x14ac:dyDescent="0.25">
      <c r="X695" s="94"/>
    </row>
    <row r="696" spans="24:24" s="2" customFormat="1" x14ac:dyDescent="0.25">
      <c r="X696" s="94"/>
    </row>
    <row r="697" spans="24:24" s="2" customFormat="1" x14ac:dyDescent="0.25">
      <c r="X697" s="94"/>
    </row>
    <row r="698" spans="24:24" s="2" customFormat="1" x14ac:dyDescent="0.25">
      <c r="X698" s="94"/>
    </row>
    <row r="699" spans="24:24" s="2" customFormat="1" x14ac:dyDescent="0.25">
      <c r="X699" s="94"/>
    </row>
    <row r="700" spans="24:24" s="2" customFormat="1" x14ac:dyDescent="0.25">
      <c r="X700" s="94"/>
    </row>
    <row r="701" spans="24:24" s="2" customFormat="1" x14ac:dyDescent="0.25">
      <c r="X701" s="94"/>
    </row>
    <row r="702" spans="24:24" s="2" customFormat="1" x14ac:dyDescent="0.25">
      <c r="X702" s="94"/>
    </row>
    <row r="703" spans="24:24" s="2" customFormat="1" x14ac:dyDescent="0.25">
      <c r="X703" s="94"/>
    </row>
    <row r="704" spans="24:24" s="2" customFormat="1" x14ac:dyDescent="0.25">
      <c r="X704" s="94"/>
    </row>
    <row r="705" spans="24:24" s="2" customFormat="1" x14ac:dyDescent="0.25">
      <c r="X705" s="94"/>
    </row>
    <row r="706" spans="24:24" s="2" customFormat="1" x14ac:dyDescent="0.25">
      <c r="X706" s="94"/>
    </row>
  </sheetData>
  <mergeCells count="11">
    <mergeCell ref="I7:J7"/>
    <mergeCell ref="K7:O7"/>
    <mergeCell ref="E11:G11"/>
    <mergeCell ref="B9:B10"/>
    <mergeCell ref="A9:A10"/>
    <mergeCell ref="A1:G1"/>
    <mergeCell ref="C5:G5"/>
    <mergeCell ref="C9:C10"/>
    <mergeCell ref="D9:D10"/>
    <mergeCell ref="E9:G9"/>
    <mergeCell ref="B7:H7"/>
  </mergeCells>
  <conditionalFormatting sqref="B12:B297">
    <cfRule type="cellIs" dxfId="5" priority="1" operator="equal">
      <formula>0</formula>
    </cfRule>
  </conditionalFormatting>
  <dataValidations count="3">
    <dataValidation type="list" allowBlank="1" showInputMessage="1" showErrorMessage="1" sqref="I12:I297" xr:uid="{16F425EC-EA94-4514-AB1A-7D3106D5DC9B}">
      <formula1>$Z$13:$Z$17</formula1>
    </dataValidation>
    <dataValidation type="list" allowBlank="1" showInputMessage="1" showErrorMessage="1" sqref="N12 J12:L12 J13:J297" xr:uid="{41B6B9DE-0D85-4467-9E73-7D9DA8E08872}">
      <formula1>$AA$13:$AA$15</formula1>
    </dataValidation>
    <dataValidation type="list" allowBlank="1" showInputMessage="1" showErrorMessage="1" sqref="M12" xr:uid="{562DDD8B-AD0E-432E-9792-D44EE83598AB}">
      <formula1>$AB$13:$AB$17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FEDEB-7BCF-42FE-8BEA-C84E07E8A3E8}">
  <sheetPr>
    <tabColor theme="4" tint="-0.499984740745262"/>
  </sheetPr>
  <dimension ref="A1:AS358"/>
  <sheetViews>
    <sheetView zoomScale="90" zoomScaleNormal="90" workbookViewId="0">
      <selection activeCell="D9" sqref="D9"/>
    </sheetView>
  </sheetViews>
  <sheetFormatPr baseColWidth="10" defaultColWidth="9.140625" defaultRowHeight="15" x14ac:dyDescent="0.25"/>
  <cols>
    <col min="1" max="1" width="8.28515625" style="2" customWidth="1"/>
    <col min="2" max="2" width="11.85546875" style="2" customWidth="1"/>
    <col min="3" max="3" width="41.28515625" style="2" customWidth="1"/>
    <col min="4" max="4" width="42.42578125" style="2" customWidth="1"/>
    <col min="5" max="5" width="28.140625" style="2" customWidth="1"/>
    <col min="6" max="6" width="38.7109375" style="2" customWidth="1"/>
    <col min="7" max="7" width="19.85546875" style="2" customWidth="1"/>
    <col min="8" max="8" width="22" style="2" customWidth="1"/>
    <col min="9" max="9" width="20.42578125" style="2" customWidth="1"/>
    <col min="10" max="10" width="17.42578125" style="2" customWidth="1"/>
    <col min="11" max="11" width="15.42578125" style="2" customWidth="1"/>
    <col min="12" max="12" width="20.28515625" style="2" customWidth="1"/>
    <col min="13" max="14" width="18.42578125" style="2" customWidth="1"/>
    <col min="15" max="15" width="21.28515625" style="2" customWidth="1"/>
    <col min="16" max="16" width="23.7109375" style="2" customWidth="1"/>
    <col min="17" max="17" width="40.28515625" style="2" customWidth="1"/>
    <col min="18" max="18" width="50.140625" style="2" customWidth="1"/>
    <col min="19" max="19" width="4.42578125" style="2" customWidth="1"/>
    <col min="20" max="20" width="21.7109375" style="2" customWidth="1"/>
    <col min="21" max="21" width="29.42578125" style="2" customWidth="1"/>
    <col min="22" max="22" width="23.42578125" style="2" customWidth="1"/>
    <col min="23" max="23" width="22.42578125" style="2" customWidth="1"/>
    <col min="24" max="24" width="22.28515625" style="2" customWidth="1"/>
    <col min="25" max="25" width="19.7109375" style="2" customWidth="1"/>
    <col min="26" max="26" width="26.42578125" style="2" customWidth="1"/>
    <col min="27" max="27" width="27.85546875" style="2" customWidth="1"/>
    <col min="28" max="28" width="68.42578125" style="2" customWidth="1"/>
    <col min="29" max="43" width="9.140625" style="2"/>
    <col min="44" max="45" width="30.28515625" style="2" bestFit="1" customWidth="1"/>
    <col min="46" max="16384" width="9.140625" style="2"/>
  </cols>
  <sheetData>
    <row r="1" spans="1:45" ht="50.1" customHeight="1" x14ac:dyDescent="0.25">
      <c r="A1" s="198" t="s">
        <v>152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</row>
    <row r="2" spans="1:45" ht="75.599999999999994" customHeight="1" x14ac:dyDescent="0.35">
      <c r="A2" s="156"/>
      <c r="B2" s="157"/>
      <c r="C2" s="199" t="s">
        <v>153</v>
      </c>
      <c r="D2" s="199"/>
      <c r="E2" s="199"/>
      <c r="F2" s="199"/>
      <c r="G2" s="156"/>
      <c r="H2" s="157"/>
      <c r="I2" s="157"/>
      <c r="J2" s="157"/>
      <c r="K2" s="157"/>
      <c r="L2" s="157"/>
      <c r="M2" s="157"/>
      <c r="N2" s="157"/>
      <c r="O2" s="157"/>
      <c r="P2" s="154"/>
      <c r="Q2" s="154"/>
      <c r="R2" s="154"/>
      <c r="S2" s="154"/>
      <c r="T2" s="155"/>
      <c r="U2" s="154"/>
      <c r="V2" s="154"/>
      <c r="W2" s="154"/>
      <c r="X2" s="154"/>
      <c r="Y2" s="154"/>
      <c r="Z2" s="154"/>
      <c r="AA2" s="154"/>
      <c r="AB2" s="154"/>
    </row>
    <row r="3" spans="1:45" ht="17.25" x14ac:dyDescent="0.35">
      <c r="T3" s="109"/>
    </row>
    <row r="4" spans="1:45" ht="21" x14ac:dyDescent="0.35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T4" s="109"/>
    </row>
    <row r="5" spans="1:45" ht="21" x14ac:dyDescent="0.35">
      <c r="A5" s="102"/>
      <c r="B5" s="102"/>
      <c r="C5" s="102"/>
      <c r="D5" s="102"/>
      <c r="E5" s="102"/>
      <c r="T5" s="109"/>
    </row>
    <row r="6" spans="1:45" ht="36.75" thickBot="1" x14ac:dyDescent="0.3">
      <c r="A6" s="82"/>
      <c r="B6" s="82"/>
      <c r="C6" s="200" t="s">
        <v>86</v>
      </c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190" t="s">
        <v>90</v>
      </c>
      <c r="O6" s="190"/>
      <c r="P6" s="190"/>
      <c r="Q6" s="190"/>
      <c r="R6" s="189" t="s">
        <v>92</v>
      </c>
      <c r="S6" s="189"/>
      <c r="T6" s="189"/>
      <c r="U6" s="189"/>
      <c r="V6" s="189"/>
      <c r="W6" s="189"/>
      <c r="X6" s="189"/>
      <c r="Y6" s="189"/>
      <c r="Z6" s="189"/>
      <c r="AA6" s="189"/>
      <c r="AB6" s="82"/>
    </row>
    <row r="7" spans="1:45" ht="19.5" customHeight="1" x14ac:dyDescent="0.25">
      <c r="H7" s="197" t="s">
        <v>156</v>
      </c>
      <c r="I7" s="197"/>
      <c r="J7" s="197"/>
    </row>
    <row r="8" spans="1:45" ht="66" customHeight="1" x14ac:dyDescent="0.25">
      <c r="A8" s="83"/>
      <c r="B8" s="84" t="s">
        <v>3</v>
      </c>
      <c r="C8" s="33" t="s">
        <v>44</v>
      </c>
      <c r="D8" s="33" t="s">
        <v>6</v>
      </c>
      <c r="E8" s="33" t="s">
        <v>126</v>
      </c>
      <c r="F8" s="33" t="s">
        <v>127</v>
      </c>
      <c r="G8" s="33" t="s">
        <v>128</v>
      </c>
      <c r="H8" s="108" t="s">
        <v>131</v>
      </c>
      <c r="I8" s="108" t="s">
        <v>154</v>
      </c>
      <c r="J8" s="108" t="s">
        <v>155</v>
      </c>
      <c r="K8" s="33" t="s">
        <v>132</v>
      </c>
      <c r="L8" s="33" t="s">
        <v>133</v>
      </c>
      <c r="M8" s="33" t="s">
        <v>134</v>
      </c>
      <c r="N8" s="106" t="s">
        <v>149</v>
      </c>
      <c r="O8" s="106" t="s">
        <v>141</v>
      </c>
      <c r="P8" s="106" t="s">
        <v>142</v>
      </c>
      <c r="Q8" s="106" t="s">
        <v>112</v>
      </c>
      <c r="R8" s="135" t="s">
        <v>113</v>
      </c>
      <c r="S8" s="161"/>
      <c r="T8" s="158" t="s">
        <v>160</v>
      </c>
      <c r="U8" s="158" t="s">
        <v>143</v>
      </c>
      <c r="V8" s="158" t="s">
        <v>161</v>
      </c>
      <c r="W8" s="158" t="s">
        <v>162</v>
      </c>
      <c r="X8" s="158" t="s">
        <v>157</v>
      </c>
      <c r="Y8" s="158" t="s">
        <v>144</v>
      </c>
      <c r="Z8" s="158" t="s">
        <v>158</v>
      </c>
      <c r="AA8" s="135" t="s">
        <v>114</v>
      </c>
      <c r="AB8" s="107" t="s">
        <v>125</v>
      </c>
    </row>
    <row r="9" spans="1:45" ht="66.75" customHeight="1" thickBot="1" x14ac:dyDescent="0.3">
      <c r="A9" s="11"/>
      <c r="B9" s="21" t="s">
        <v>93</v>
      </c>
      <c r="C9" s="34" t="s">
        <v>170</v>
      </c>
      <c r="D9" s="34" t="s">
        <v>37</v>
      </c>
      <c r="E9" s="34" t="s">
        <v>147</v>
      </c>
      <c r="F9" s="35" t="s">
        <v>148</v>
      </c>
      <c r="G9" s="34" t="s">
        <v>38</v>
      </c>
      <c r="H9" s="34" t="s">
        <v>38</v>
      </c>
      <c r="I9" s="34" t="s">
        <v>129</v>
      </c>
      <c r="J9" s="34" t="s">
        <v>130</v>
      </c>
      <c r="K9" s="34" t="s">
        <v>135</v>
      </c>
      <c r="L9" s="34" t="s">
        <v>136</v>
      </c>
      <c r="M9" s="34" t="s">
        <v>137</v>
      </c>
      <c r="N9" s="87" t="s">
        <v>111</v>
      </c>
      <c r="O9" s="87" t="s">
        <v>150</v>
      </c>
      <c r="P9" s="87" t="s">
        <v>150</v>
      </c>
      <c r="Q9" s="87" t="s">
        <v>150</v>
      </c>
      <c r="R9" s="219" t="s">
        <v>168</v>
      </c>
      <c r="S9" s="220"/>
      <c r="T9" s="137" t="s">
        <v>91</v>
      </c>
      <c r="U9" s="137" t="s">
        <v>91</v>
      </c>
      <c r="V9" s="137" t="s">
        <v>91</v>
      </c>
      <c r="W9" s="137" t="s">
        <v>91</v>
      </c>
      <c r="X9" s="137" t="s">
        <v>91</v>
      </c>
      <c r="Y9" s="137" t="s">
        <v>91</v>
      </c>
      <c r="Z9" s="137" t="s">
        <v>91</v>
      </c>
      <c r="AA9" s="138" t="s">
        <v>151</v>
      </c>
      <c r="AB9" s="133" t="s">
        <v>4</v>
      </c>
      <c r="AP9" s="96" t="s">
        <v>101</v>
      </c>
      <c r="AQ9" s="97"/>
      <c r="AR9" s="97"/>
      <c r="AS9" s="97"/>
    </row>
    <row r="10" spans="1:45" ht="21.95" customHeight="1" x14ac:dyDescent="0.25">
      <c r="A10" s="245"/>
      <c r="B10" s="243">
        <f>IF(C10&gt;0,1,0)</f>
        <v>0</v>
      </c>
      <c r="C10" s="241"/>
      <c r="D10" s="210"/>
      <c r="E10" s="210"/>
      <c r="F10" s="210"/>
      <c r="G10" s="207"/>
      <c r="H10" s="204"/>
      <c r="I10" s="204"/>
      <c r="J10" s="204"/>
      <c r="K10" s="201"/>
      <c r="L10" s="201"/>
      <c r="M10" s="222"/>
      <c r="N10" s="221"/>
      <c r="O10" s="221"/>
      <c r="P10" s="221"/>
      <c r="Q10" s="221"/>
      <c r="R10" s="166" t="s">
        <v>102</v>
      </c>
      <c r="S10" s="163"/>
      <c r="T10" s="213"/>
      <c r="U10" s="213"/>
      <c r="V10" s="213"/>
      <c r="W10" s="213"/>
      <c r="X10" s="213"/>
      <c r="Y10" s="213"/>
      <c r="Z10" s="213"/>
      <c r="AA10" s="213"/>
      <c r="AB10" s="225"/>
      <c r="AP10" s="93" t="s">
        <v>34</v>
      </c>
      <c r="AQ10" s="95" t="s">
        <v>33</v>
      </c>
      <c r="AR10" s="93" t="s">
        <v>33</v>
      </c>
      <c r="AS10" s="93" t="s">
        <v>103</v>
      </c>
    </row>
    <row r="11" spans="1:45" ht="21.95" customHeight="1" x14ac:dyDescent="0.25">
      <c r="A11" s="231"/>
      <c r="B11" s="234"/>
      <c r="C11" s="237"/>
      <c r="D11" s="211"/>
      <c r="E11" s="211"/>
      <c r="F11" s="211"/>
      <c r="G11" s="208"/>
      <c r="H11" s="205"/>
      <c r="I11" s="205"/>
      <c r="J11" s="205"/>
      <c r="K11" s="202"/>
      <c r="L11" s="202"/>
      <c r="M11" s="223"/>
      <c r="N11" s="217"/>
      <c r="O11" s="217"/>
      <c r="P11" s="217"/>
      <c r="Q11" s="217"/>
      <c r="R11" s="167" t="s">
        <v>163</v>
      </c>
      <c r="S11" s="164"/>
      <c r="T11" s="214"/>
      <c r="U11" s="214"/>
      <c r="V11" s="214"/>
      <c r="W11" s="214"/>
      <c r="X11" s="214"/>
      <c r="Y11" s="214"/>
      <c r="Z11" s="214"/>
      <c r="AA11" s="214"/>
      <c r="AB11" s="226"/>
      <c r="AP11" s="93" t="s">
        <v>98</v>
      </c>
      <c r="AQ11" s="95" t="s">
        <v>34</v>
      </c>
      <c r="AR11" s="93" t="s">
        <v>138</v>
      </c>
      <c r="AS11" s="93" t="s">
        <v>104</v>
      </c>
    </row>
    <row r="12" spans="1:45" ht="21.95" customHeight="1" x14ac:dyDescent="0.25">
      <c r="A12" s="231"/>
      <c r="B12" s="234"/>
      <c r="C12" s="237"/>
      <c r="D12" s="211"/>
      <c r="E12" s="211"/>
      <c r="F12" s="211"/>
      <c r="G12" s="208"/>
      <c r="H12" s="205"/>
      <c r="I12" s="205"/>
      <c r="J12" s="205"/>
      <c r="K12" s="202"/>
      <c r="L12" s="202"/>
      <c r="M12" s="223"/>
      <c r="N12" s="217"/>
      <c r="O12" s="217"/>
      <c r="P12" s="217"/>
      <c r="Q12" s="217"/>
      <c r="R12" s="167" t="s">
        <v>164</v>
      </c>
      <c r="S12" s="164"/>
      <c r="T12" s="214"/>
      <c r="U12" s="214"/>
      <c r="V12" s="214"/>
      <c r="W12" s="214"/>
      <c r="X12" s="214"/>
      <c r="Y12" s="214"/>
      <c r="Z12" s="214"/>
      <c r="AA12" s="214"/>
      <c r="AB12" s="226"/>
      <c r="AP12" s="93" t="s">
        <v>99</v>
      </c>
      <c r="AQ12" s="95"/>
      <c r="AR12" s="93" t="s">
        <v>139</v>
      </c>
      <c r="AS12" s="93" t="s">
        <v>105</v>
      </c>
    </row>
    <row r="13" spans="1:45" ht="32.450000000000003" customHeight="1" x14ac:dyDescent="0.25">
      <c r="A13" s="231"/>
      <c r="B13" s="234"/>
      <c r="C13" s="237"/>
      <c r="D13" s="211"/>
      <c r="E13" s="211"/>
      <c r="F13" s="211"/>
      <c r="G13" s="208"/>
      <c r="H13" s="205"/>
      <c r="I13" s="205"/>
      <c r="J13" s="205"/>
      <c r="K13" s="202"/>
      <c r="L13" s="202"/>
      <c r="M13" s="223"/>
      <c r="N13" s="217"/>
      <c r="O13" s="217"/>
      <c r="P13" s="217"/>
      <c r="Q13" s="217"/>
      <c r="R13" s="168" t="s">
        <v>165</v>
      </c>
      <c r="S13" s="164"/>
      <c r="T13" s="214"/>
      <c r="U13" s="214"/>
      <c r="V13" s="214"/>
      <c r="W13" s="214"/>
      <c r="X13" s="214"/>
      <c r="Y13" s="214"/>
      <c r="Z13" s="214"/>
      <c r="AA13" s="214"/>
      <c r="AB13" s="226"/>
      <c r="AP13" s="93" t="s">
        <v>100</v>
      </c>
      <c r="AQ13" s="95"/>
      <c r="AR13" s="93" t="s">
        <v>140</v>
      </c>
      <c r="AS13" s="93" t="s">
        <v>145</v>
      </c>
    </row>
    <row r="14" spans="1:45" ht="21.95" customHeight="1" x14ac:dyDescent="0.25">
      <c r="A14" s="231"/>
      <c r="B14" s="234"/>
      <c r="C14" s="237"/>
      <c r="D14" s="211"/>
      <c r="E14" s="211"/>
      <c r="F14" s="211"/>
      <c r="G14" s="208"/>
      <c r="H14" s="205"/>
      <c r="I14" s="205"/>
      <c r="J14" s="205"/>
      <c r="K14" s="202"/>
      <c r="L14" s="202"/>
      <c r="M14" s="223"/>
      <c r="N14" s="217"/>
      <c r="O14" s="217"/>
      <c r="P14" s="217"/>
      <c r="Q14" s="217"/>
      <c r="R14" s="167" t="s">
        <v>166</v>
      </c>
      <c r="S14" s="164"/>
      <c r="T14" s="214"/>
      <c r="U14" s="214"/>
      <c r="V14" s="214"/>
      <c r="W14" s="214"/>
      <c r="X14" s="214"/>
      <c r="Y14" s="214"/>
      <c r="Z14" s="214"/>
      <c r="AA14" s="214"/>
      <c r="AB14" s="226"/>
      <c r="AP14"/>
      <c r="AQ14"/>
      <c r="AS14" s="93" t="s">
        <v>146</v>
      </c>
    </row>
    <row r="15" spans="1:45" ht="21.95" customHeight="1" x14ac:dyDescent="0.25">
      <c r="A15" s="231"/>
      <c r="B15" s="234"/>
      <c r="C15" s="237"/>
      <c r="D15" s="211"/>
      <c r="E15" s="211"/>
      <c r="F15" s="211"/>
      <c r="G15" s="208"/>
      <c r="H15" s="205"/>
      <c r="I15" s="205"/>
      <c r="J15" s="205"/>
      <c r="K15" s="202"/>
      <c r="L15" s="202"/>
      <c r="M15" s="223"/>
      <c r="N15" s="217"/>
      <c r="O15" s="217"/>
      <c r="P15" s="217"/>
      <c r="Q15" s="217"/>
      <c r="R15" s="167" t="s">
        <v>167</v>
      </c>
      <c r="S15" s="164"/>
      <c r="T15" s="214"/>
      <c r="U15" s="214"/>
      <c r="V15" s="214"/>
      <c r="W15" s="214"/>
      <c r="X15" s="214"/>
      <c r="Y15" s="214"/>
      <c r="Z15" s="214"/>
      <c r="AA15" s="214"/>
      <c r="AB15" s="226"/>
      <c r="AS15" s="93"/>
    </row>
    <row r="16" spans="1:45" ht="21.95" customHeight="1" thickBot="1" x14ac:dyDescent="0.3">
      <c r="A16" s="246"/>
      <c r="B16" s="244"/>
      <c r="C16" s="242"/>
      <c r="D16" s="212"/>
      <c r="E16" s="212"/>
      <c r="F16" s="212"/>
      <c r="G16" s="209"/>
      <c r="H16" s="206"/>
      <c r="I16" s="206"/>
      <c r="J16" s="206"/>
      <c r="K16" s="203"/>
      <c r="L16" s="203"/>
      <c r="M16" s="224"/>
      <c r="N16" s="218"/>
      <c r="O16" s="218"/>
      <c r="P16" s="218"/>
      <c r="Q16" s="218"/>
      <c r="R16" s="170" t="s">
        <v>169</v>
      </c>
      <c r="S16" s="171"/>
      <c r="T16" s="215"/>
      <c r="U16" s="215"/>
      <c r="V16" s="215"/>
      <c r="W16" s="215"/>
      <c r="X16" s="215"/>
      <c r="Y16" s="215"/>
      <c r="Z16" s="215"/>
      <c r="AA16" s="215"/>
      <c r="AB16" s="227"/>
      <c r="AS16" s="93"/>
    </row>
    <row r="17" spans="1:45" ht="21.95" customHeight="1" x14ac:dyDescent="0.25">
      <c r="A17" s="230"/>
      <c r="B17" s="233">
        <f>IF(B10&gt;0,B10+1,0)</f>
        <v>0</v>
      </c>
      <c r="C17" s="236"/>
      <c r="D17" s="239"/>
      <c r="E17" s="239"/>
      <c r="F17" s="239"/>
      <c r="G17" s="247"/>
      <c r="H17" s="228"/>
      <c r="I17" s="228"/>
      <c r="J17" s="228"/>
      <c r="K17" s="249"/>
      <c r="L17" s="249"/>
      <c r="M17" s="251"/>
      <c r="N17" s="217"/>
      <c r="O17" s="217"/>
      <c r="P17" s="217"/>
      <c r="Q17" s="217"/>
      <c r="R17" s="169" t="s">
        <v>102</v>
      </c>
      <c r="S17" s="165"/>
      <c r="T17" s="214"/>
      <c r="U17" s="214"/>
      <c r="V17" s="214"/>
      <c r="W17" s="214"/>
      <c r="X17" s="214"/>
      <c r="Y17" s="214"/>
      <c r="Z17" s="214"/>
      <c r="AA17" s="214"/>
      <c r="AB17" s="225"/>
      <c r="AP17" s="93" t="s">
        <v>34</v>
      </c>
      <c r="AQ17" s="95" t="s">
        <v>33</v>
      </c>
      <c r="AR17" s="93" t="s">
        <v>33</v>
      </c>
      <c r="AS17" s="93" t="s">
        <v>103</v>
      </c>
    </row>
    <row r="18" spans="1:45" ht="21.95" customHeight="1" x14ac:dyDescent="0.25">
      <c r="A18" s="231"/>
      <c r="B18" s="234"/>
      <c r="C18" s="237"/>
      <c r="D18" s="211"/>
      <c r="E18" s="211"/>
      <c r="F18" s="211"/>
      <c r="G18" s="208"/>
      <c r="H18" s="205"/>
      <c r="I18" s="205"/>
      <c r="J18" s="205"/>
      <c r="K18" s="202"/>
      <c r="L18" s="202"/>
      <c r="M18" s="223"/>
      <c r="N18" s="217"/>
      <c r="O18" s="217"/>
      <c r="P18" s="217"/>
      <c r="Q18" s="217"/>
      <c r="R18" s="167" t="s">
        <v>163</v>
      </c>
      <c r="S18" s="164"/>
      <c r="T18" s="214"/>
      <c r="U18" s="214"/>
      <c r="V18" s="214"/>
      <c r="W18" s="214"/>
      <c r="X18" s="214"/>
      <c r="Y18" s="214"/>
      <c r="Z18" s="214"/>
      <c r="AA18" s="214"/>
      <c r="AB18" s="226"/>
      <c r="AP18" s="93" t="s">
        <v>98</v>
      </c>
      <c r="AQ18" s="95" t="s">
        <v>34</v>
      </c>
      <c r="AR18" s="93" t="s">
        <v>138</v>
      </c>
      <c r="AS18" s="93" t="s">
        <v>104</v>
      </c>
    </row>
    <row r="19" spans="1:45" ht="21.95" customHeight="1" x14ac:dyDescent="0.25">
      <c r="A19" s="231"/>
      <c r="B19" s="234"/>
      <c r="C19" s="237"/>
      <c r="D19" s="211"/>
      <c r="E19" s="211"/>
      <c r="F19" s="211"/>
      <c r="G19" s="208"/>
      <c r="H19" s="205"/>
      <c r="I19" s="205"/>
      <c r="J19" s="205"/>
      <c r="K19" s="202"/>
      <c r="L19" s="202"/>
      <c r="M19" s="223"/>
      <c r="N19" s="217"/>
      <c r="O19" s="217"/>
      <c r="P19" s="217"/>
      <c r="Q19" s="217"/>
      <c r="R19" s="167" t="s">
        <v>164</v>
      </c>
      <c r="S19" s="164"/>
      <c r="T19" s="214"/>
      <c r="U19" s="214"/>
      <c r="V19" s="214"/>
      <c r="W19" s="214"/>
      <c r="X19" s="214"/>
      <c r="Y19" s="214"/>
      <c r="Z19" s="214"/>
      <c r="AA19" s="214"/>
      <c r="AB19" s="226"/>
      <c r="AP19" s="93" t="s">
        <v>99</v>
      </c>
      <c r="AQ19" s="95"/>
      <c r="AR19" s="93" t="s">
        <v>139</v>
      </c>
      <c r="AS19" s="93" t="s">
        <v>105</v>
      </c>
    </row>
    <row r="20" spans="1:45" ht="32.450000000000003" customHeight="1" x14ac:dyDescent="0.25">
      <c r="A20" s="231"/>
      <c r="B20" s="234"/>
      <c r="C20" s="237"/>
      <c r="D20" s="211"/>
      <c r="E20" s="211"/>
      <c r="F20" s="211"/>
      <c r="G20" s="208"/>
      <c r="H20" s="205"/>
      <c r="I20" s="205"/>
      <c r="J20" s="205"/>
      <c r="K20" s="202"/>
      <c r="L20" s="202"/>
      <c r="M20" s="223"/>
      <c r="N20" s="217"/>
      <c r="O20" s="217"/>
      <c r="P20" s="217"/>
      <c r="Q20" s="217"/>
      <c r="R20" s="168" t="s">
        <v>165</v>
      </c>
      <c r="S20" s="164"/>
      <c r="T20" s="214"/>
      <c r="U20" s="214"/>
      <c r="V20" s="214"/>
      <c r="W20" s="214"/>
      <c r="X20" s="214"/>
      <c r="Y20" s="214"/>
      <c r="Z20" s="214"/>
      <c r="AA20" s="214"/>
      <c r="AB20" s="226"/>
      <c r="AP20" s="93" t="s">
        <v>100</v>
      </c>
      <c r="AQ20" s="95"/>
      <c r="AR20" s="93" t="s">
        <v>140</v>
      </c>
      <c r="AS20" s="93" t="s">
        <v>145</v>
      </c>
    </row>
    <row r="21" spans="1:45" ht="21.95" customHeight="1" x14ac:dyDescent="0.25">
      <c r="A21" s="231"/>
      <c r="B21" s="234"/>
      <c r="C21" s="237"/>
      <c r="D21" s="211"/>
      <c r="E21" s="211"/>
      <c r="F21" s="211"/>
      <c r="G21" s="208"/>
      <c r="H21" s="205"/>
      <c r="I21" s="205"/>
      <c r="J21" s="205"/>
      <c r="K21" s="202"/>
      <c r="L21" s="202"/>
      <c r="M21" s="223"/>
      <c r="N21" s="217"/>
      <c r="O21" s="217"/>
      <c r="P21" s="217"/>
      <c r="Q21" s="217"/>
      <c r="R21" s="167" t="s">
        <v>166</v>
      </c>
      <c r="S21" s="164"/>
      <c r="T21" s="214"/>
      <c r="U21" s="214"/>
      <c r="V21" s="214"/>
      <c r="W21" s="214"/>
      <c r="X21" s="214"/>
      <c r="Y21" s="214"/>
      <c r="Z21" s="214"/>
      <c r="AA21" s="214"/>
      <c r="AB21" s="226"/>
      <c r="AP21"/>
      <c r="AQ21"/>
      <c r="AS21" s="93" t="s">
        <v>146</v>
      </c>
    </row>
    <row r="22" spans="1:45" ht="21.95" customHeight="1" x14ac:dyDescent="0.25">
      <c r="A22" s="231"/>
      <c r="B22" s="234"/>
      <c r="C22" s="237"/>
      <c r="D22" s="211"/>
      <c r="E22" s="211"/>
      <c r="F22" s="211"/>
      <c r="G22" s="208"/>
      <c r="H22" s="205"/>
      <c r="I22" s="205"/>
      <c r="J22" s="205"/>
      <c r="K22" s="202"/>
      <c r="L22" s="202"/>
      <c r="M22" s="223"/>
      <c r="N22" s="217"/>
      <c r="O22" s="217"/>
      <c r="P22" s="217"/>
      <c r="Q22" s="217"/>
      <c r="R22" s="167" t="s">
        <v>167</v>
      </c>
      <c r="S22" s="164"/>
      <c r="T22" s="214"/>
      <c r="U22" s="214"/>
      <c r="V22" s="214"/>
      <c r="W22" s="214"/>
      <c r="X22" s="214"/>
      <c r="Y22" s="214"/>
      <c r="Z22" s="214"/>
      <c r="AA22" s="214"/>
      <c r="AB22" s="226"/>
      <c r="AS22" s="93"/>
    </row>
    <row r="23" spans="1:45" ht="21.95" customHeight="1" thickBot="1" x14ac:dyDescent="0.3">
      <c r="A23" s="232"/>
      <c r="B23" s="235"/>
      <c r="C23" s="238"/>
      <c r="D23" s="240"/>
      <c r="E23" s="240"/>
      <c r="F23" s="240"/>
      <c r="G23" s="248"/>
      <c r="H23" s="229"/>
      <c r="I23" s="229"/>
      <c r="J23" s="229"/>
      <c r="K23" s="250"/>
      <c r="L23" s="250"/>
      <c r="M23" s="252"/>
      <c r="N23" s="218"/>
      <c r="O23" s="218"/>
      <c r="P23" s="218"/>
      <c r="Q23" s="218"/>
      <c r="R23" s="170" t="s">
        <v>169</v>
      </c>
      <c r="S23" s="171"/>
      <c r="T23" s="216"/>
      <c r="U23" s="216"/>
      <c r="V23" s="216"/>
      <c r="W23" s="216"/>
      <c r="X23" s="216"/>
      <c r="Y23" s="216"/>
      <c r="Z23" s="216"/>
      <c r="AA23" s="216"/>
      <c r="AB23" s="227"/>
      <c r="AS23" s="93"/>
    </row>
    <row r="24" spans="1:45" ht="21.95" customHeight="1" x14ac:dyDescent="0.25">
      <c r="A24" s="230"/>
      <c r="B24" s="233">
        <f t="shared" ref="B24" si="0">IF(B17&gt;0,B17+1,0)</f>
        <v>0</v>
      </c>
      <c r="C24" s="236"/>
      <c r="D24" s="239"/>
      <c r="E24" s="239"/>
      <c r="F24" s="239"/>
      <c r="G24" s="247"/>
      <c r="H24" s="228"/>
      <c r="I24" s="228"/>
      <c r="J24" s="228"/>
      <c r="K24" s="249"/>
      <c r="L24" s="249"/>
      <c r="M24" s="251"/>
      <c r="N24" s="217"/>
      <c r="O24" s="217"/>
      <c r="P24" s="217"/>
      <c r="Q24" s="217"/>
      <c r="R24" s="169" t="s">
        <v>102</v>
      </c>
      <c r="S24" s="165"/>
      <c r="T24" s="214"/>
      <c r="U24" s="214"/>
      <c r="V24" s="214"/>
      <c r="W24" s="214"/>
      <c r="X24" s="214"/>
      <c r="Y24" s="214"/>
      <c r="Z24" s="214"/>
      <c r="AA24" s="214"/>
      <c r="AB24" s="225"/>
      <c r="AP24" s="93" t="s">
        <v>34</v>
      </c>
      <c r="AQ24" s="95" t="s">
        <v>33</v>
      </c>
      <c r="AR24" s="93" t="s">
        <v>33</v>
      </c>
      <c r="AS24" s="93" t="s">
        <v>103</v>
      </c>
    </row>
    <row r="25" spans="1:45" ht="21.95" customHeight="1" x14ac:dyDescent="0.25">
      <c r="A25" s="231"/>
      <c r="B25" s="234"/>
      <c r="C25" s="237"/>
      <c r="D25" s="211"/>
      <c r="E25" s="211"/>
      <c r="F25" s="211"/>
      <c r="G25" s="208"/>
      <c r="H25" s="205"/>
      <c r="I25" s="205"/>
      <c r="J25" s="205"/>
      <c r="K25" s="202"/>
      <c r="L25" s="202"/>
      <c r="M25" s="223"/>
      <c r="N25" s="217"/>
      <c r="O25" s="217"/>
      <c r="P25" s="217"/>
      <c r="Q25" s="217"/>
      <c r="R25" s="167" t="s">
        <v>163</v>
      </c>
      <c r="S25" s="164"/>
      <c r="T25" s="214"/>
      <c r="U25" s="214"/>
      <c r="V25" s="214"/>
      <c r="W25" s="214"/>
      <c r="X25" s="214"/>
      <c r="Y25" s="214"/>
      <c r="Z25" s="214"/>
      <c r="AA25" s="214"/>
      <c r="AB25" s="226"/>
      <c r="AP25" s="93" t="s">
        <v>98</v>
      </c>
      <c r="AQ25" s="95" t="s">
        <v>34</v>
      </c>
      <c r="AR25" s="93" t="s">
        <v>138</v>
      </c>
      <c r="AS25" s="93" t="s">
        <v>104</v>
      </c>
    </row>
    <row r="26" spans="1:45" ht="21.95" customHeight="1" x14ac:dyDescent="0.25">
      <c r="A26" s="231"/>
      <c r="B26" s="234"/>
      <c r="C26" s="237"/>
      <c r="D26" s="211"/>
      <c r="E26" s="211"/>
      <c r="F26" s="211"/>
      <c r="G26" s="208"/>
      <c r="H26" s="205"/>
      <c r="I26" s="205"/>
      <c r="J26" s="205"/>
      <c r="K26" s="202"/>
      <c r="L26" s="202"/>
      <c r="M26" s="223"/>
      <c r="N26" s="217"/>
      <c r="O26" s="217"/>
      <c r="P26" s="217"/>
      <c r="Q26" s="217"/>
      <c r="R26" s="167" t="s">
        <v>164</v>
      </c>
      <c r="S26" s="164"/>
      <c r="T26" s="214"/>
      <c r="U26" s="214"/>
      <c r="V26" s="214"/>
      <c r="W26" s="214"/>
      <c r="X26" s="214"/>
      <c r="Y26" s="214"/>
      <c r="Z26" s="214"/>
      <c r="AA26" s="214"/>
      <c r="AB26" s="226"/>
      <c r="AP26" s="93" t="s">
        <v>99</v>
      </c>
      <c r="AQ26" s="95"/>
      <c r="AR26" s="93" t="s">
        <v>139</v>
      </c>
      <c r="AS26" s="93" t="s">
        <v>105</v>
      </c>
    </row>
    <row r="27" spans="1:45" ht="32.450000000000003" customHeight="1" x14ac:dyDescent="0.25">
      <c r="A27" s="231"/>
      <c r="B27" s="234"/>
      <c r="C27" s="237"/>
      <c r="D27" s="211"/>
      <c r="E27" s="211"/>
      <c r="F27" s="211"/>
      <c r="G27" s="208"/>
      <c r="H27" s="205"/>
      <c r="I27" s="205"/>
      <c r="J27" s="205"/>
      <c r="K27" s="202"/>
      <c r="L27" s="202"/>
      <c r="M27" s="223"/>
      <c r="N27" s="217"/>
      <c r="O27" s="217"/>
      <c r="P27" s="217"/>
      <c r="Q27" s="217"/>
      <c r="R27" s="168" t="s">
        <v>165</v>
      </c>
      <c r="S27" s="164"/>
      <c r="T27" s="214"/>
      <c r="U27" s="214"/>
      <c r="V27" s="214"/>
      <c r="W27" s="214"/>
      <c r="X27" s="214"/>
      <c r="Y27" s="214"/>
      <c r="Z27" s="214"/>
      <c r="AA27" s="214"/>
      <c r="AB27" s="226"/>
      <c r="AP27" s="93" t="s">
        <v>100</v>
      </c>
      <c r="AQ27" s="95"/>
      <c r="AR27" s="93" t="s">
        <v>140</v>
      </c>
      <c r="AS27" s="93" t="s">
        <v>145</v>
      </c>
    </row>
    <row r="28" spans="1:45" ht="21.95" customHeight="1" x14ac:dyDescent="0.25">
      <c r="A28" s="231"/>
      <c r="B28" s="234"/>
      <c r="C28" s="237"/>
      <c r="D28" s="211"/>
      <c r="E28" s="211"/>
      <c r="F28" s="211"/>
      <c r="G28" s="208"/>
      <c r="H28" s="205"/>
      <c r="I28" s="205"/>
      <c r="J28" s="205"/>
      <c r="K28" s="202"/>
      <c r="L28" s="202"/>
      <c r="M28" s="223"/>
      <c r="N28" s="217"/>
      <c r="O28" s="217"/>
      <c r="P28" s="217"/>
      <c r="Q28" s="217"/>
      <c r="R28" s="167" t="s">
        <v>166</v>
      </c>
      <c r="S28" s="164"/>
      <c r="T28" s="214"/>
      <c r="U28" s="214"/>
      <c r="V28" s="214"/>
      <c r="W28" s="214"/>
      <c r="X28" s="214"/>
      <c r="Y28" s="214"/>
      <c r="Z28" s="214"/>
      <c r="AA28" s="214"/>
      <c r="AB28" s="226"/>
      <c r="AP28"/>
      <c r="AQ28"/>
      <c r="AS28" s="93" t="s">
        <v>146</v>
      </c>
    </row>
    <row r="29" spans="1:45" ht="21.95" customHeight="1" x14ac:dyDescent="0.25">
      <c r="A29" s="231"/>
      <c r="B29" s="234"/>
      <c r="C29" s="237"/>
      <c r="D29" s="211"/>
      <c r="E29" s="211"/>
      <c r="F29" s="211"/>
      <c r="G29" s="208"/>
      <c r="H29" s="205"/>
      <c r="I29" s="205"/>
      <c r="J29" s="205"/>
      <c r="K29" s="202"/>
      <c r="L29" s="202"/>
      <c r="M29" s="223"/>
      <c r="N29" s="217"/>
      <c r="O29" s="217"/>
      <c r="P29" s="217"/>
      <c r="Q29" s="217"/>
      <c r="R29" s="167" t="s">
        <v>167</v>
      </c>
      <c r="S29" s="164"/>
      <c r="T29" s="214"/>
      <c r="U29" s="214"/>
      <c r="V29" s="214"/>
      <c r="W29" s="214"/>
      <c r="X29" s="214"/>
      <c r="Y29" s="214"/>
      <c r="Z29" s="214"/>
      <c r="AA29" s="214"/>
      <c r="AB29" s="226"/>
      <c r="AS29" s="93"/>
    </row>
    <row r="30" spans="1:45" ht="21.95" customHeight="1" thickBot="1" x14ac:dyDescent="0.3">
      <c r="A30" s="232"/>
      <c r="B30" s="235"/>
      <c r="C30" s="238"/>
      <c r="D30" s="240"/>
      <c r="E30" s="240"/>
      <c r="F30" s="240"/>
      <c r="G30" s="248"/>
      <c r="H30" s="229"/>
      <c r="I30" s="229"/>
      <c r="J30" s="229"/>
      <c r="K30" s="250"/>
      <c r="L30" s="250"/>
      <c r="M30" s="252"/>
      <c r="N30" s="218"/>
      <c r="O30" s="218"/>
      <c r="P30" s="218"/>
      <c r="Q30" s="218"/>
      <c r="R30" s="170" t="s">
        <v>169</v>
      </c>
      <c r="S30" s="171"/>
      <c r="T30" s="216"/>
      <c r="U30" s="216"/>
      <c r="V30" s="216"/>
      <c r="W30" s="216"/>
      <c r="X30" s="216"/>
      <c r="Y30" s="216"/>
      <c r="Z30" s="216"/>
      <c r="AA30" s="216"/>
      <c r="AB30" s="227"/>
      <c r="AS30" s="93"/>
    </row>
    <row r="31" spans="1:45" ht="21.95" customHeight="1" x14ac:dyDescent="0.25">
      <c r="A31" s="230"/>
      <c r="B31" s="233">
        <f t="shared" ref="B31" si="1">IF(B24&gt;0,B24+1,0)</f>
        <v>0</v>
      </c>
      <c r="C31" s="236"/>
      <c r="D31" s="239"/>
      <c r="E31" s="239"/>
      <c r="F31" s="239"/>
      <c r="G31" s="247"/>
      <c r="H31" s="228"/>
      <c r="I31" s="228"/>
      <c r="J31" s="228"/>
      <c r="K31" s="249"/>
      <c r="L31" s="249"/>
      <c r="M31" s="251"/>
      <c r="N31" s="217"/>
      <c r="O31" s="217"/>
      <c r="P31" s="217"/>
      <c r="Q31" s="217"/>
      <c r="R31" s="169" t="s">
        <v>102</v>
      </c>
      <c r="S31" s="165"/>
      <c r="T31" s="214"/>
      <c r="U31" s="214"/>
      <c r="V31" s="214"/>
      <c r="W31" s="214"/>
      <c r="X31" s="214"/>
      <c r="Y31" s="214"/>
      <c r="Z31" s="214"/>
      <c r="AA31" s="214"/>
      <c r="AB31" s="225"/>
      <c r="AP31" s="93" t="s">
        <v>34</v>
      </c>
      <c r="AQ31" s="95" t="s">
        <v>33</v>
      </c>
      <c r="AR31" s="93" t="s">
        <v>33</v>
      </c>
      <c r="AS31" s="93" t="s">
        <v>103</v>
      </c>
    </row>
    <row r="32" spans="1:45" ht="21.95" customHeight="1" x14ac:dyDescent="0.25">
      <c r="A32" s="231"/>
      <c r="B32" s="234"/>
      <c r="C32" s="237"/>
      <c r="D32" s="211"/>
      <c r="E32" s="211"/>
      <c r="F32" s="211"/>
      <c r="G32" s="208"/>
      <c r="H32" s="205"/>
      <c r="I32" s="205"/>
      <c r="J32" s="205"/>
      <c r="K32" s="202"/>
      <c r="L32" s="202"/>
      <c r="M32" s="223"/>
      <c r="N32" s="217"/>
      <c r="O32" s="217"/>
      <c r="P32" s="217"/>
      <c r="Q32" s="217"/>
      <c r="R32" s="167" t="s">
        <v>163</v>
      </c>
      <c r="S32" s="164"/>
      <c r="T32" s="214"/>
      <c r="U32" s="214"/>
      <c r="V32" s="214"/>
      <c r="W32" s="214"/>
      <c r="X32" s="214"/>
      <c r="Y32" s="214"/>
      <c r="Z32" s="214"/>
      <c r="AA32" s="214"/>
      <c r="AB32" s="226"/>
      <c r="AP32" s="93" t="s">
        <v>98</v>
      </c>
      <c r="AQ32" s="95" t="s">
        <v>34</v>
      </c>
      <c r="AR32" s="93" t="s">
        <v>138</v>
      </c>
      <c r="AS32" s="93" t="s">
        <v>104</v>
      </c>
    </row>
    <row r="33" spans="1:45" ht="21.95" customHeight="1" x14ac:dyDescent="0.25">
      <c r="A33" s="231"/>
      <c r="B33" s="234"/>
      <c r="C33" s="237"/>
      <c r="D33" s="211"/>
      <c r="E33" s="211"/>
      <c r="F33" s="211"/>
      <c r="G33" s="208"/>
      <c r="H33" s="205"/>
      <c r="I33" s="205"/>
      <c r="J33" s="205"/>
      <c r="K33" s="202"/>
      <c r="L33" s="202"/>
      <c r="M33" s="223"/>
      <c r="N33" s="217"/>
      <c r="O33" s="217"/>
      <c r="P33" s="217"/>
      <c r="Q33" s="217"/>
      <c r="R33" s="167" t="s">
        <v>164</v>
      </c>
      <c r="S33" s="164"/>
      <c r="T33" s="214"/>
      <c r="U33" s="214"/>
      <c r="V33" s="214"/>
      <c r="W33" s="214"/>
      <c r="X33" s="214"/>
      <c r="Y33" s="214"/>
      <c r="Z33" s="214"/>
      <c r="AA33" s="214"/>
      <c r="AB33" s="226"/>
      <c r="AP33" s="93" t="s">
        <v>99</v>
      </c>
      <c r="AQ33" s="95"/>
      <c r="AR33" s="93" t="s">
        <v>139</v>
      </c>
      <c r="AS33" s="93" t="s">
        <v>105</v>
      </c>
    </row>
    <row r="34" spans="1:45" ht="32.450000000000003" customHeight="1" x14ac:dyDescent="0.25">
      <c r="A34" s="231"/>
      <c r="B34" s="234"/>
      <c r="C34" s="237"/>
      <c r="D34" s="211"/>
      <c r="E34" s="211"/>
      <c r="F34" s="211"/>
      <c r="G34" s="208"/>
      <c r="H34" s="205"/>
      <c r="I34" s="205"/>
      <c r="J34" s="205"/>
      <c r="K34" s="202"/>
      <c r="L34" s="202"/>
      <c r="M34" s="223"/>
      <c r="N34" s="217"/>
      <c r="O34" s="217"/>
      <c r="P34" s="217"/>
      <c r="Q34" s="217"/>
      <c r="R34" s="168" t="s">
        <v>165</v>
      </c>
      <c r="S34" s="164"/>
      <c r="T34" s="214"/>
      <c r="U34" s="214"/>
      <c r="V34" s="214"/>
      <c r="W34" s="214"/>
      <c r="X34" s="214"/>
      <c r="Y34" s="214"/>
      <c r="Z34" s="214"/>
      <c r="AA34" s="214"/>
      <c r="AB34" s="226"/>
      <c r="AP34" s="93" t="s">
        <v>100</v>
      </c>
      <c r="AQ34" s="95"/>
      <c r="AR34" s="93" t="s">
        <v>140</v>
      </c>
      <c r="AS34" s="93" t="s">
        <v>145</v>
      </c>
    </row>
    <row r="35" spans="1:45" ht="21.95" customHeight="1" x14ac:dyDescent="0.25">
      <c r="A35" s="231"/>
      <c r="B35" s="234"/>
      <c r="C35" s="237"/>
      <c r="D35" s="211"/>
      <c r="E35" s="211"/>
      <c r="F35" s="211"/>
      <c r="G35" s="208"/>
      <c r="H35" s="205"/>
      <c r="I35" s="205"/>
      <c r="J35" s="205"/>
      <c r="K35" s="202"/>
      <c r="L35" s="202"/>
      <c r="M35" s="223"/>
      <c r="N35" s="217"/>
      <c r="O35" s="217"/>
      <c r="P35" s="217"/>
      <c r="Q35" s="217"/>
      <c r="R35" s="167" t="s">
        <v>166</v>
      </c>
      <c r="S35" s="164"/>
      <c r="T35" s="214"/>
      <c r="U35" s="214"/>
      <c r="V35" s="214"/>
      <c r="W35" s="214"/>
      <c r="X35" s="214"/>
      <c r="Y35" s="214"/>
      <c r="Z35" s="214"/>
      <c r="AA35" s="214"/>
      <c r="AB35" s="226"/>
      <c r="AP35"/>
      <c r="AQ35"/>
      <c r="AS35" s="93" t="s">
        <v>146</v>
      </c>
    </row>
    <row r="36" spans="1:45" ht="21.95" customHeight="1" x14ac:dyDescent="0.25">
      <c r="A36" s="231"/>
      <c r="B36" s="234"/>
      <c r="C36" s="237"/>
      <c r="D36" s="211"/>
      <c r="E36" s="211"/>
      <c r="F36" s="211"/>
      <c r="G36" s="208"/>
      <c r="H36" s="205"/>
      <c r="I36" s="205"/>
      <c r="J36" s="205"/>
      <c r="K36" s="202"/>
      <c r="L36" s="202"/>
      <c r="M36" s="223"/>
      <c r="N36" s="217"/>
      <c r="O36" s="217"/>
      <c r="P36" s="217"/>
      <c r="Q36" s="217"/>
      <c r="R36" s="167" t="s">
        <v>167</v>
      </c>
      <c r="S36" s="164"/>
      <c r="T36" s="214"/>
      <c r="U36" s="214"/>
      <c r="V36" s="214"/>
      <c r="W36" s="214"/>
      <c r="X36" s="214"/>
      <c r="Y36" s="214"/>
      <c r="Z36" s="214"/>
      <c r="AA36" s="214"/>
      <c r="AB36" s="226"/>
      <c r="AS36" s="93"/>
    </row>
    <row r="37" spans="1:45" ht="21.95" customHeight="1" thickBot="1" x14ac:dyDescent="0.3">
      <c r="A37" s="232"/>
      <c r="B37" s="235"/>
      <c r="C37" s="238"/>
      <c r="D37" s="240"/>
      <c r="E37" s="240"/>
      <c r="F37" s="240"/>
      <c r="G37" s="248"/>
      <c r="H37" s="229"/>
      <c r="I37" s="229"/>
      <c r="J37" s="229"/>
      <c r="K37" s="250"/>
      <c r="L37" s="250"/>
      <c r="M37" s="252"/>
      <c r="N37" s="218"/>
      <c r="O37" s="218"/>
      <c r="P37" s="218"/>
      <c r="Q37" s="218"/>
      <c r="R37" s="170" t="s">
        <v>169</v>
      </c>
      <c r="S37" s="171"/>
      <c r="T37" s="216"/>
      <c r="U37" s="216"/>
      <c r="V37" s="216"/>
      <c r="W37" s="216"/>
      <c r="X37" s="216"/>
      <c r="Y37" s="216"/>
      <c r="Z37" s="216"/>
      <c r="AA37" s="216"/>
      <c r="AB37" s="227"/>
      <c r="AS37" s="93"/>
    </row>
    <row r="38" spans="1:45" ht="21.95" customHeight="1" x14ac:dyDescent="0.25">
      <c r="A38" s="230"/>
      <c r="B38" s="233">
        <f t="shared" ref="B38" si="2">IF(B31&gt;0,B31+1,0)</f>
        <v>0</v>
      </c>
      <c r="C38" s="236"/>
      <c r="D38" s="239"/>
      <c r="E38" s="239"/>
      <c r="F38" s="239"/>
      <c r="G38" s="247"/>
      <c r="H38" s="228"/>
      <c r="I38" s="228"/>
      <c r="J38" s="228"/>
      <c r="K38" s="249"/>
      <c r="L38" s="249"/>
      <c r="M38" s="251"/>
      <c r="N38" s="217"/>
      <c r="O38" s="217"/>
      <c r="P38" s="217"/>
      <c r="Q38" s="217"/>
      <c r="R38" s="169" t="s">
        <v>102</v>
      </c>
      <c r="S38" s="165"/>
      <c r="T38" s="214"/>
      <c r="U38" s="214"/>
      <c r="V38" s="214"/>
      <c r="W38" s="214"/>
      <c r="X38" s="214"/>
      <c r="Y38" s="214"/>
      <c r="Z38" s="214"/>
      <c r="AA38" s="214"/>
      <c r="AB38" s="225"/>
      <c r="AP38" s="93" t="s">
        <v>34</v>
      </c>
      <c r="AQ38" s="95" t="s">
        <v>33</v>
      </c>
      <c r="AR38" s="93" t="s">
        <v>33</v>
      </c>
      <c r="AS38" s="93" t="s">
        <v>103</v>
      </c>
    </row>
    <row r="39" spans="1:45" ht="21.95" customHeight="1" x14ac:dyDescent="0.25">
      <c r="A39" s="231"/>
      <c r="B39" s="234"/>
      <c r="C39" s="237"/>
      <c r="D39" s="211"/>
      <c r="E39" s="211"/>
      <c r="F39" s="211"/>
      <c r="G39" s="208"/>
      <c r="H39" s="205"/>
      <c r="I39" s="205"/>
      <c r="J39" s="205"/>
      <c r="K39" s="202"/>
      <c r="L39" s="202"/>
      <c r="M39" s="223"/>
      <c r="N39" s="217"/>
      <c r="O39" s="217"/>
      <c r="P39" s="217"/>
      <c r="Q39" s="217"/>
      <c r="R39" s="167" t="s">
        <v>163</v>
      </c>
      <c r="S39" s="164"/>
      <c r="T39" s="214"/>
      <c r="U39" s="214"/>
      <c r="V39" s="214"/>
      <c r="W39" s="214"/>
      <c r="X39" s="214"/>
      <c r="Y39" s="214"/>
      <c r="Z39" s="214"/>
      <c r="AA39" s="214"/>
      <c r="AB39" s="226"/>
      <c r="AP39" s="93" t="s">
        <v>98</v>
      </c>
      <c r="AQ39" s="95" t="s">
        <v>34</v>
      </c>
      <c r="AR39" s="93" t="s">
        <v>138</v>
      </c>
      <c r="AS39" s="93" t="s">
        <v>104</v>
      </c>
    </row>
    <row r="40" spans="1:45" ht="21.95" customHeight="1" x14ac:dyDescent="0.25">
      <c r="A40" s="231"/>
      <c r="B40" s="234"/>
      <c r="C40" s="237"/>
      <c r="D40" s="211"/>
      <c r="E40" s="211"/>
      <c r="F40" s="211"/>
      <c r="G40" s="208"/>
      <c r="H40" s="205"/>
      <c r="I40" s="205"/>
      <c r="J40" s="205"/>
      <c r="K40" s="202"/>
      <c r="L40" s="202"/>
      <c r="M40" s="223"/>
      <c r="N40" s="217"/>
      <c r="O40" s="217"/>
      <c r="P40" s="217"/>
      <c r="Q40" s="217"/>
      <c r="R40" s="167" t="s">
        <v>164</v>
      </c>
      <c r="S40" s="164"/>
      <c r="T40" s="214"/>
      <c r="U40" s="214"/>
      <c r="V40" s="214"/>
      <c r="W40" s="214"/>
      <c r="X40" s="214"/>
      <c r="Y40" s="214"/>
      <c r="Z40" s="214"/>
      <c r="AA40" s="214"/>
      <c r="AB40" s="226"/>
      <c r="AP40" s="93" t="s">
        <v>99</v>
      </c>
      <c r="AQ40" s="95"/>
      <c r="AR40" s="93" t="s">
        <v>139</v>
      </c>
      <c r="AS40" s="93" t="s">
        <v>105</v>
      </c>
    </row>
    <row r="41" spans="1:45" ht="32.450000000000003" customHeight="1" x14ac:dyDescent="0.25">
      <c r="A41" s="231"/>
      <c r="B41" s="234"/>
      <c r="C41" s="237"/>
      <c r="D41" s="211"/>
      <c r="E41" s="211"/>
      <c r="F41" s="211"/>
      <c r="G41" s="208"/>
      <c r="H41" s="205"/>
      <c r="I41" s="205"/>
      <c r="J41" s="205"/>
      <c r="K41" s="202"/>
      <c r="L41" s="202"/>
      <c r="M41" s="223"/>
      <c r="N41" s="217"/>
      <c r="O41" s="217"/>
      <c r="P41" s="217"/>
      <c r="Q41" s="217"/>
      <c r="R41" s="168" t="s">
        <v>165</v>
      </c>
      <c r="S41" s="164"/>
      <c r="T41" s="214"/>
      <c r="U41" s="214"/>
      <c r="V41" s="214"/>
      <c r="W41" s="214"/>
      <c r="X41" s="214"/>
      <c r="Y41" s="214"/>
      <c r="Z41" s="214"/>
      <c r="AA41" s="214"/>
      <c r="AB41" s="226"/>
      <c r="AP41" s="93" t="s">
        <v>100</v>
      </c>
      <c r="AQ41" s="95"/>
      <c r="AR41" s="93" t="s">
        <v>140</v>
      </c>
      <c r="AS41" s="93" t="s">
        <v>145</v>
      </c>
    </row>
    <row r="42" spans="1:45" ht="21.95" customHeight="1" x14ac:dyDescent="0.25">
      <c r="A42" s="231"/>
      <c r="B42" s="234"/>
      <c r="C42" s="237"/>
      <c r="D42" s="211"/>
      <c r="E42" s="211"/>
      <c r="F42" s="211"/>
      <c r="G42" s="208"/>
      <c r="H42" s="205"/>
      <c r="I42" s="205"/>
      <c r="J42" s="205"/>
      <c r="K42" s="202"/>
      <c r="L42" s="202"/>
      <c r="M42" s="223"/>
      <c r="N42" s="217"/>
      <c r="O42" s="217"/>
      <c r="P42" s="217"/>
      <c r="Q42" s="217"/>
      <c r="R42" s="167" t="s">
        <v>166</v>
      </c>
      <c r="S42" s="164"/>
      <c r="T42" s="214"/>
      <c r="U42" s="214"/>
      <c r="V42" s="214"/>
      <c r="W42" s="214"/>
      <c r="X42" s="214"/>
      <c r="Y42" s="214"/>
      <c r="Z42" s="214"/>
      <c r="AA42" s="214"/>
      <c r="AB42" s="226"/>
      <c r="AP42"/>
      <c r="AQ42"/>
      <c r="AS42" s="93" t="s">
        <v>146</v>
      </c>
    </row>
    <row r="43" spans="1:45" ht="21.95" customHeight="1" x14ac:dyDescent="0.25">
      <c r="A43" s="231"/>
      <c r="B43" s="234"/>
      <c r="C43" s="237"/>
      <c r="D43" s="211"/>
      <c r="E43" s="211"/>
      <c r="F43" s="211"/>
      <c r="G43" s="208"/>
      <c r="H43" s="205"/>
      <c r="I43" s="205"/>
      <c r="J43" s="205"/>
      <c r="K43" s="202"/>
      <c r="L43" s="202"/>
      <c r="M43" s="223"/>
      <c r="N43" s="217"/>
      <c r="O43" s="217"/>
      <c r="P43" s="217"/>
      <c r="Q43" s="217"/>
      <c r="R43" s="167" t="s">
        <v>167</v>
      </c>
      <c r="S43" s="164"/>
      <c r="T43" s="214"/>
      <c r="U43" s="214"/>
      <c r="V43" s="214"/>
      <c r="W43" s="214"/>
      <c r="X43" s="214"/>
      <c r="Y43" s="214"/>
      <c r="Z43" s="214"/>
      <c r="AA43" s="214"/>
      <c r="AB43" s="226"/>
      <c r="AS43" s="93"/>
    </row>
    <row r="44" spans="1:45" ht="21.95" customHeight="1" thickBot="1" x14ac:dyDescent="0.3">
      <c r="A44" s="232"/>
      <c r="B44" s="235"/>
      <c r="C44" s="238"/>
      <c r="D44" s="240"/>
      <c r="E44" s="240"/>
      <c r="F44" s="240"/>
      <c r="G44" s="248"/>
      <c r="H44" s="229"/>
      <c r="I44" s="229"/>
      <c r="J44" s="229"/>
      <c r="K44" s="250"/>
      <c r="L44" s="250"/>
      <c r="M44" s="252"/>
      <c r="N44" s="218"/>
      <c r="O44" s="218"/>
      <c r="P44" s="218"/>
      <c r="Q44" s="218"/>
      <c r="R44" s="170" t="s">
        <v>169</v>
      </c>
      <c r="S44" s="171"/>
      <c r="T44" s="216"/>
      <c r="U44" s="216"/>
      <c r="V44" s="216"/>
      <c r="W44" s="216"/>
      <c r="X44" s="216"/>
      <c r="Y44" s="216"/>
      <c r="Z44" s="216"/>
      <c r="AA44" s="216"/>
      <c r="AB44" s="227"/>
      <c r="AS44" s="93"/>
    </row>
    <row r="45" spans="1:45" ht="21.95" customHeight="1" x14ac:dyDescent="0.25">
      <c r="A45" s="230"/>
      <c r="B45" s="233">
        <f t="shared" ref="B45" si="3">IF(B38&gt;0,B38+1,0)</f>
        <v>0</v>
      </c>
      <c r="C45" s="236"/>
      <c r="D45" s="239"/>
      <c r="E45" s="239"/>
      <c r="F45" s="239"/>
      <c r="G45" s="247"/>
      <c r="H45" s="228"/>
      <c r="I45" s="228"/>
      <c r="J45" s="228"/>
      <c r="K45" s="249"/>
      <c r="L45" s="249"/>
      <c r="M45" s="251"/>
      <c r="N45" s="217"/>
      <c r="O45" s="217"/>
      <c r="P45" s="217"/>
      <c r="Q45" s="217"/>
      <c r="R45" s="169" t="s">
        <v>102</v>
      </c>
      <c r="S45" s="165"/>
      <c r="T45" s="214"/>
      <c r="U45" s="214"/>
      <c r="V45" s="214"/>
      <c r="W45" s="214"/>
      <c r="X45" s="214"/>
      <c r="Y45" s="214"/>
      <c r="Z45" s="214"/>
      <c r="AA45" s="214"/>
      <c r="AB45" s="225"/>
      <c r="AP45" s="93" t="s">
        <v>34</v>
      </c>
      <c r="AQ45" s="95" t="s">
        <v>33</v>
      </c>
      <c r="AR45" s="93" t="s">
        <v>33</v>
      </c>
      <c r="AS45" s="93" t="s">
        <v>103</v>
      </c>
    </row>
    <row r="46" spans="1:45" ht="21.95" customHeight="1" x14ac:dyDescent="0.25">
      <c r="A46" s="231"/>
      <c r="B46" s="234"/>
      <c r="C46" s="237"/>
      <c r="D46" s="211"/>
      <c r="E46" s="211"/>
      <c r="F46" s="211"/>
      <c r="G46" s="208"/>
      <c r="H46" s="205"/>
      <c r="I46" s="205"/>
      <c r="J46" s="205"/>
      <c r="K46" s="202"/>
      <c r="L46" s="202"/>
      <c r="M46" s="223"/>
      <c r="N46" s="217"/>
      <c r="O46" s="217"/>
      <c r="P46" s="217"/>
      <c r="Q46" s="217"/>
      <c r="R46" s="167" t="s">
        <v>163</v>
      </c>
      <c r="S46" s="164"/>
      <c r="T46" s="214"/>
      <c r="U46" s="214"/>
      <c r="V46" s="214"/>
      <c r="W46" s="214"/>
      <c r="X46" s="214"/>
      <c r="Y46" s="214"/>
      <c r="Z46" s="214"/>
      <c r="AA46" s="214"/>
      <c r="AB46" s="226"/>
      <c r="AP46" s="93" t="s">
        <v>98</v>
      </c>
      <c r="AQ46" s="95" t="s">
        <v>34</v>
      </c>
      <c r="AR46" s="93" t="s">
        <v>138</v>
      </c>
      <c r="AS46" s="93" t="s">
        <v>104</v>
      </c>
    </row>
    <row r="47" spans="1:45" ht="21.95" customHeight="1" x14ac:dyDescent="0.25">
      <c r="A47" s="231"/>
      <c r="B47" s="234"/>
      <c r="C47" s="237"/>
      <c r="D47" s="211"/>
      <c r="E47" s="211"/>
      <c r="F47" s="211"/>
      <c r="G47" s="208"/>
      <c r="H47" s="205"/>
      <c r="I47" s="205"/>
      <c r="J47" s="205"/>
      <c r="K47" s="202"/>
      <c r="L47" s="202"/>
      <c r="M47" s="223"/>
      <c r="N47" s="217"/>
      <c r="O47" s="217"/>
      <c r="P47" s="217"/>
      <c r="Q47" s="217"/>
      <c r="R47" s="167" t="s">
        <v>164</v>
      </c>
      <c r="S47" s="164"/>
      <c r="T47" s="214"/>
      <c r="U47" s="214"/>
      <c r="V47" s="214"/>
      <c r="W47" s="214"/>
      <c r="X47" s="214"/>
      <c r="Y47" s="214"/>
      <c r="Z47" s="214"/>
      <c r="AA47" s="214"/>
      <c r="AB47" s="226"/>
      <c r="AP47" s="93" t="s">
        <v>99</v>
      </c>
      <c r="AQ47" s="95"/>
      <c r="AR47" s="93" t="s">
        <v>139</v>
      </c>
      <c r="AS47" s="93" t="s">
        <v>105</v>
      </c>
    </row>
    <row r="48" spans="1:45" ht="32.450000000000003" customHeight="1" x14ac:dyDescent="0.25">
      <c r="A48" s="231"/>
      <c r="B48" s="234"/>
      <c r="C48" s="237"/>
      <c r="D48" s="211"/>
      <c r="E48" s="211"/>
      <c r="F48" s="211"/>
      <c r="G48" s="208"/>
      <c r="H48" s="205"/>
      <c r="I48" s="205"/>
      <c r="J48" s="205"/>
      <c r="K48" s="202"/>
      <c r="L48" s="202"/>
      <c r="M48" s="223"/>
      <c r="N48" s="217"/>
      <c r="O48" s="217"/>
      <c r="P48" s="217"/>
      <c r="Q48" s="217"/>
      <c r="R48" s="168" t="s">
        <v>165</v>
      </c>
      <c r="S48" s="164"/>
      <c r="T48" s="214"/>
      <c r="U48" s="214"/>
      <c r="V48" s="214"/>
      <c r="W48" s="214"/>
      <c r="X48" s="214"/>
      <c r="Y48" s="214"/>
      <c r="Z48" s="214"/>
      <c r="AA48" s="214"/>
      <c r="AB48" s="226"/>
      <c r="AP48" s="93" t="s">
        <v>100</v>
      </c>
      <c r="AQ48" s="95"/>
      <c r="AR48" s="93" t="s">
        <v>140</v>
      </c>
      <c r="AS48" s="93" t="s">
        <v>145</v>
      </c>
    </row>
    <row r="49" spans="1:45" ht="21.95" customHeight="1" x14ac:dyDescent="0.25">
      <c r="A49" s="231"/>
      <c r="B49" s="234"/>
      <c r="C49" s="237"/>
      <c r="D49" s="211"/>
      <c r="E49" s="211"/>
      <c r="F49" s="211"/>
      <c r="G49" s="208"/>
      <c r="H49" s="205"/>
      <c r="I49" s="205"/>
      <c r="J49" s="205"/>
      <c r="K49" s="202"/>
      <c r="L49" s="202"/>
      <c r="M49" s="223"/>
      <c r="N49" s="217"/>
      <c r="O49" s="217"/>
      <c r="P49" s="217"/>
      <c r="Q49" s="217"/>
      <c r="R49" s="167" t="s">
        <v>166</v>
      </c>
      <c r="S49" s="164"/>
      <c r="T49" s="214"/>
      <c r="U49" s="214"/>
      <c r="V49" s="214"/>
      <c r="W49" s="214"/>
      <c r="X49" s="214"/>
      <c r="Y49" s="214"/>
      <c r="Z49" s="214"/>
      <c r="AA49" s="214"/>
      <c r="AB49" s="226"/>
      <c r="AP49"/>
      <c r="AQ49"/>
      <c r="AS49" s="93" t="s">
        <v>146</v>
      </c>
    </row>
    <row r="50" spans="1:45" ht="21.95" customHeight="1" x14ac:dyDescent="0.25">
      <c r="A50" s="231"/>
      <c r="B50" s="234"/>
      <c r="C50" s="237"/>
      <c r="D50" s="211"/>
      <c r="E50" s="211"/>
      <c r="F50" s="211"/>
      <c r="G50" s="208"/>
      <c r="H50" s="205"/>
      <c r="I50" s="205"/>
      <c r="J50" s="205"/>
      <c r="K50" s="202"/>
      <c r="L50" s="202"/>
      <c r="M50" s="223"/>
      <c r="N50" s="217"/>
      <c r="O50" s="217"/>
      <c r="P50" s="217"/>
      <c r="Q50" s="217"/>
      <c r="R50" s="167" t="s">
        <v>167</v>
      </c>
      <c r="S50" s="164"/>
      <c r="T50" s="214"/>
      <c r="U50" s="214"/>
      <c r="V50" s="214"/>
      <c r="W50" s="214"/>
      <c r="X50" s="214"/>
      <c r="Y50" s="214"/>
      <c r="Z50" s="214"/>
      <c r="AA50" s="214"/>
      <c r="AB50" s="226"/>
      <c r="AS50" s="93"/>
    </row>
    <row r="51" spans="1:45" ht="21.95" customHeight="1" x14ac:dyDescent="0.25">
      <c r="A51" s="232"/>
      <c r="B51" s="235"/>
      <c r="C51" s="238"/>
      <c r="D51" s="240"/>
      <c r="E51" s="240"/>
      <c r="F51" s="240"/>
      <c r="G51" s="248"/>
      <c r="H51" s="229"/>
      <c r="I51" s="229"/>
      <c r="J51" s="229"/>
      <c r="K51" s="250"/>
      <c r="L51" s="250"/>
      <c r="M51" s="252"/>
      <c r="N51" s="218"/>
      <c r="O51" s="218"/>
      <c r="P51" s="218"/>
      <c r="Q51" s="218"/>
      <c r="R51" s="170" t="s">
        <v>169</v>
      </c>
      <c r="S51" s="171"/>
      <c r="T51" s="216"/>
      <c r="U51" s="216"/>
      <c r="V51" s="216"/>
      <c r="W51" s="216"/>
      <c r="X51" s="216"/>
      <c r="Y51" s="216"/>
      <c r="Z51" s="216"/>
      <c r="AA51" s="216"/>
      <c r="AB51" s="227"/>
      <c r="AS51" s="93"/>
    </row>
    <row r="52" spans="1:45" ht="15.75" x14ac:dyDescent="0.25">
      <c r="A52" s="22"/>
      <c r="B52" s="19"/>
      <c r="C52" s="17"/>
      <c r="D52" s="17"/>
      <c r="E52" s="17"/>
      <c r="F52" s="17"/>
      <c r="G52" s="91"/>
      <c r="H52" s="147"/>
      <c r="I52" s="147"/>
      <c r="J52" s="147"/>
      <c r="K52" s="148"/>
      <c r="L52" s="148"/>
      <c r="M52" s="149"/>
      <c r="N52" s="150"/>
      <c r="O52" s="150"/>
      <c r="P52" s="150"/>
      <c r="Q52" s="150"/>
      <c r="R52" s="151"/>
      <c r="S52" s="162"/>
      <c r="T52" s="152"/>
      <c r="U52" s="152"/>
      <c r="V52" s="152"/>
      <c r="W52" s="152"/>
      <c r="X52" s="152"/>
      <c r="Y52" s="152"/>
      <c r="Z52" s="152"/>
      <c r="AA52" s="152"/>
      <c r="AB52" s="153"/>
    </row>
    <row r="53" spans="1:45" ht="15.75" x14ac:dyDescent="0.25">
      <c r="A53" s="22"/>
      <c r="B53" s="19"/>
      <c r="C53" s="17"/>
      <c r="D53" s="17"/>
      <c r="E53" s="17"/>
      <c r="F53" s="17"/>
      <c r="G53" s="91"/>
      <c r="H53" s="147"/>
      <c r="I53" s="147"/>
      <c r="J53" s="147"/>
      <c r="K53" s="148"/>
      <c r="L53" s="148"/>
      <c r="M53" s="149"/>
      <c r="N53" s="150"/>
      <c r="O53" s="150"/>
      <c r="P53" s="150"/>
      <c r="Q53" s="150"/>
      <c r="R53" s="151"/>
      <c r="S53" s="162"/>
      <c r="T53" s="152"/>
      <c r="U53" s="152"/>
      <c r="V53" s="152"/>
      <c r="W53" s="152"/>
      <c r="X53" s="152"/>
      <c r="Y53" s="152"/>
      <c r="Z53" s="152"/>
      <c r="AA53" s="152"/>
      <c r="AB53" s="153"/>
    </row>
    <row r="54" spans="1:45" ht="15.75" x14ac:dyDescent="0.25">
      <c r="A54" s="22"/>
      <c r="B54" s="19"/>
      <c r="C54" s="17"/>
      <c r="D54" s="17"/>
      <c r="E54" s="17"/>
      <c r="F54" s="17"/>
      <c r="G54" s="91"/>
      <c r="H54" s="147"/>
      <c r="I54" s="147"/>
      <c r="J54" s="147"/>
      <c r="K54" s="148"/>
      <c r="L54" s="148"/>
      <c r="M54" s="149"/>
      <c r="N54" s="150"/>
      <c r="O54" s="150"/>
      <c r="P54" s="150"/>
      <c r="Q54" s="150"/>
      <c r="R54" s="151"/>
      <c r="S54" s="162"/>
      <c r="T54" s="152"/>
      <c r="U54" s="152"/>
      <c r="V54" s="152"/>
      <c r="W54" s="152"/>
      <c r="X54" s="152"/>
      <c r="Y54" s="152"/>
      <c r="Z54" s="152"/>
      <c r="AA54" s="152"/>
      <c r="AB54" s="153"/>
    </row>
    <row r="55" spans="1:45" ht="15.75" x14ac:dyDescent="0.25">
      <c r="A55" s="22"/>
      <c r="B55" s="19"/>
      <c r="C55" s="17"/>
      <c r="D55" s="17"/>
      <c r="E55" s="17"/>
      <c r="F55" s="17"/>
      <c r="G55" s="91"/>
      <c r="H55" s="147"/>
      <c r="I55" s="147"/>
      <c r="J55" s="147"/>
      <c r="K55" s="148"/>
      <c r="L55" s="148"/>
      <c r="M55" s="149"/>
      <c r="N55" s="150"/>
      <c r="O55" s="150"/>
      <c r="P55" s="150"/>
      <c r="Q55" s="150"/>
      <c r="R55" s="151"/>
      <c r="S55" s="162"/>
      <c r="T55" s="152"/>
      <c r="U55" s="152"/>
      <c r="V55" s="152"/>
      <c r="W55" s="152"/>
      <c r="X55" s="152"/>
      <c r="Y55" s="152"/>
      <c r="Z55" s="152"/>
      <c r="AA55" s="152"/>
      <c r="AB55" s="153"/>
    </row>
    <row r="56" spans="1:45" ht="15.75" x14ac:dyDescent="0.25">
      <c r="A56" s="22"/>
      <c r="B56" s="19"/>
      <c r="C56" s="17"/>
      <c r="D56" s="17"/>
      <c r="E56" s="17"/>
      <c r="F56" s="17"/>
      <c r="G56" s="91"/>
      <c r="H56" s="147"/>
      <c r="I56" s="147"/>
      <c r="J56" s="147"/>
      <c r="K56" s="148"/>
      <c r="L56" s="148"/>
      <c r="M56" s="149"/>
      <c r="N56" s="150"/>
      <c r="O56" s="150"/>
      <c r="P56" s="150"/>
      <c r="Q56" s="150"/>
      <c r="R56" s="151"/>
      <c r="S56" s="162"/>
      <c r="T56" s="152"/>
      <c r="U56" s="152"/>
      <c r="V56" s="152"/>
      <c r="W56" s="152"/>
      <c r="X56" s="152"/>
      <c r="Y56" s="152"/>
      <c r="Z56" s="152"/>
      <c r="AA56" s="152"/>
      <c r="AB56" s="153"/>
    </row>
    <row r="57" spans="1:45" ht="15.75" x14ac:dyDescent="0.25">
      <c r="A57" s="22"/>
      <c r="B57" s="19"/>
      <c r="C57" s="17"/>
      <c r="D57" s="17"/>
      <c r="E57" s="17"/>
      <c r="F57" s="17"/>
      <c r="G57" s="91"/>
      <c r="H57" s="147"/>
      <c r="I57" s="147"/>
      <c r="J57" s="147"/>
      <c r="K57" s="148"/>
      <c r="L57" s="148"/>
      <c r="M57" s="149"/>
      <c r="N57" s="150"/>
      <c r="O57" s="150"/>
      <c r="P57" s="150"/>
      <c r="Q57" s="150"/>
      <c r="R57" s="151"/>
      <c r="S57" s="162"/>
      <c r="T57" s="152"/>
      <c r="U57" s="152"/>
      <c r="V57" s="152"/>
      <c r="W57" s="152"/>
      <c r="X57" s="152"/>
      <c r="Y57" s="152"/>
      <c r="Z57" s="152"/>
      <c r="AA57" s="152"/>
      <c r="AB57" s="153"/>
    </row>
    <row r="58" spans="1:45" ht="15.75" x14ac:dyDescent="0.25">
      <c r="A58" s="22"/>
      <c r="B58" s="19"/>
      <c r="C58" s="17"/>
      <c r="D58" s="17"/>
      <c r="E58" s="17"/>
      <c r="F58" s="17"/>
      <c r="G58" s="91"/>
      <c r="H58" s="147"/>
      <c r="I58" s="147"/>
      <c r="J58" s="147"/>
      <c r="K58" s="148"/>
      <c r="L58" s="148"/>
      <c r="M58" s="149"/>
      <c r="N58" s="150"/>
      <c r="O58" s="150"/>
      <c r="P58" s="150"/>
      <c r="Q58" s="150"/>
      <c r="R58" s="151"/>
      <c r="S58" s="162"/>
      <c r="T58" s="152"/>
      <c r="U58" s="152"/>
      <c r="V58" s="152"/>
      <c r="W58" s="152"/>
      <c r="X58" s="152"/>
      <c r="Y58" s="152"/>
      <c r="Z58" s="152"/>
      <c r="AA58" s="152"/>
      <c r="AB58" s="153"/>
    </row>
    <row r="59" spans="1:45" ht="15.75" x14ac:dyDescent="0.25">
      <c r="A59" s="22"/>
      <c r="B59" s="19"/>
      <c r="C59" s="17"/>
      <c r="D59" s="17"/>
      <c r="E59" s="17"/>
      <c r="F59" s="17"/>
      <c r="G59" s="91"/>
      <c r="H59" s="147"/>
      <c r="I59" s="147"/>
      <c r="J59" s="147"/>
      <c r="K59" s="148"/>
      <c r="L59" s="148"/>
      <c r="M59" s="149"/>
      <c r="N59" s="150"/>
      <c r="O59" s="150"/>
      <c r="P59" s="150"/>
      <c r="Q59" s="150"/>
      <c r="R59" s="151"/>
      <c r="S59" s="162"/>
      <c r="T59" s="152"/>
      <c r="U59" s="152"/>
      <c r="V59" s="152"/>
      <c r="W59" s="152"/>
      <c r="X59" s="152"/>
      <c r="Y59" s="152"/>
      <c r="Z59" s="152"/>
      <c r="AA59" s="152"/>
      <c r="AB59" s="153"/>
    </row>
    <row r="60" spans="1:45" ht="15.75" x14ac:dyDescent="0.25">
      <c r="A60" s="22"/>
      <c r="B60" s="19"/>
      <c r="C60" s="17"/>
      <c r="D60" s="17"/>
      <c r="E60" s="17"/>
      <c r="F60" s="17"/>
      <c r="G60" s="91"/>
      <c r="H60" s="147"/>
      <c r="I60" s="147"/>
      <c r="J60" s="147"/>
      <c r="K60" s="148"/>
      <c r="L60" s="148"/>
      <c r="M60" s="149"/>
      <c r="N60" s="150"/>
      <c r="O60" s="150"/>
      <c r="P60" s="150"/>
      <c r="Q60" s="150"/>
      <c r="R60" s="151"/>
      <c r="S60" s="162"/>
      <c r="T60" s="152"/>
      <c r="U60" s="152"/>
      <c r="V60" s="152"/>
      <c r="W60" s="152"/>
      <c r="X60" s="152"/>
      <c r="Y60" s="152"/>
      <c r="Z60" s="152"/>
      <c r="AA60" s="152"/>
      <c r="AB60" s="153"/>
    </row>
    <row r="61" spans="1:45" ht="15.75" x14ac:dyDescent="0.25">
      <c r="A61" s="22"/>
      <c r="B61" s="19"/>
      <c r="C61" s="17"/>
      <c r="D61" s="17"/>
      <c r="E61" s="17"/>
      <c r="F61" s="17"/>
      <c r="G61" s="91"/>
      <c r="H61" s="147"/>
      <c r="I61" s="147"/>
      <c r="J61" s="147"/>
      <c r="K61" s="148"/>
      <c r="L61" s="148"/>
      <c r="M61" s="149"/>
      <c r="N61" s="150"/>
      <c r="O61" s="150"/>
      <c r="P61" s="150"/>
      <c r="Q61" s="150"/>
      <c r="R61" s="151"/>
      <c r="S61" s="162"/>
      <c r="T61" s="152"/>
      <c r="U61" s="152"/>
      <c r="V61" s="152"/>
      <c r="W61" s="152"/>
      <c r="X61" s="152"/>
      <c r="Y61" s="152"/>
      <c r="Z61" s="152"/>
      <c r="AA61" s="152"/>
      <c r="AB61" s="153"/>
    </row>
    <row r="62" spans="1:45" ht="15.75" x14ac:dyDescent="0.25">
      <c r="A62" s="22"/>
      <c r="B62" s="19"/>
      <c r="C62" s="17"/>
      <c r="D62" s="17"/>
      <c r="E62" s="17"/>
      <c r="F62" s="17"/>
      <c r="G62" s="91"/>
      <c r="H62" s="147"/>
      <c r="I62" s="147"/>
      <c r="J62" s="147"/>
      <c r="K62" s="148"/>
      <c r="L62" s="148"/>
      <c r="M62" s="149"/>
      <c r="N62" s="150"/>
      <c r="O62" s="150"/>
      <c r="P62" s="150"/>
      <c r="Q62" s="150"/>
      <c r="R62" s="151"/>
      <c r="S62" s="162"/>
      <c r="T62" s="152"/>
      <c r="U62" s="152"/>
      <c r="V62" s="152"/>
      <c r="W62" s="152"/>
      <c r="X62" s="152"/>
      <c r="Y62" s="152"/>
      <c r="Z62" s="152"/>
      <c r="AA62" s="152"/>
      <c r="AB62" s="153"/>
    </row>
    <row r="63" spans="1:45" ht="15.75" x14ac:dyDescent="0.25">
      <c r="A63" s="22"/>
      <c r="B63" s="19"/>
      <c r="C63" s="17"/>
      <c r="D63" s="17"/>
      <c r="E63" s="17"/>
      <c r="F63" s="17"/>
      <c r="G63" s="91"/>
      <c r="H63" s="147"/>
      <c r="I63" s="147"/>
      <c r="J63" s="147"/>
      <c r="K63" s="148"/>
      <c r="L63" s="148"/>
      <c r="M63" s="149"/>
      <c r="N63" s="150"/>
      <c r="O63" s="150"/>
      <c r="P63" s="150"/>
      <c r="Q63" s="150"/>
      <c r="R63" s="151"/>
      <c r="S63" s="162"/>
      <c r="T63" s="152"/>
      <c r="U63" s="152"/>
      <c r="V63" s="152"/>
      <c r="W63" s="152"/>
      <c r="X63" s="152"/>
      <c r="Y63" s="152"/>
      <c r="Z63" s="152"/>
      <c r="AA63" s="152"/>
      <c r="AB63" s="153"/>
    </row>
    <row r="64" spans="1:45" ht="15.75" x14ac:dyDescent="0.25">
      <c r="A64" s="22"/>
      <c r="B64" s="19"/>
      <c r="C64" s="17"/>
      <c r="D64" s="17"/>
      <c r="E64" s="17"/>
      <c r="F64" s="17"/>
      <c r="G64" s="91"/>
      <c r="H64" s="147"/>
      <c r="I64" s="147"/>
      <c r="J64" s="147"/>
      <c r="K64" s="148"/>
      <c r="L64" s="148"/>
      <c r="M64" s="149"/>
      <c r="N64" s="150"/>
      <c r="O64" s="150"/>
      <c r="P64" s="150"/>
      <c r="Q64" s="150"/>
      <c r="R64" s="151"/>
      <c r="S64" s="162"/>
      <c r="T64" s="152"/>
      <c r="U64" s="152"/>
      <c r="V64" s="152"/>
      <c r="W64" s="152"/>
      <c r="X64" s="152"/>
      <c r="Y64" s="152"/>
      <c r="Z64" s="152"/>
      <c r="AA64" s="152"/>
      <c r="AB64" s="153"/>
    </row>
    <row r="65" spans="1:28" ht="15.75" x14ac:dyDescent="0.25">
      <c r="A65" s="22"/>
      <c r="B65" s="19"/>
      <c r="C65" s="17"/>
      <c r="D65" s="17"/>
      <c r="E65" s="17"/>
      <c r="F65" s="17"/>
      <c r="G65" s="91"/>
      <c r="H65" s="147"/>
      <c r="I65" s="147"/>
      <c r="J65" s="147"/>
      <c r="K65" s="148"/>
      <c r="L65" s="148"/>
      <c r="M65" s="149"/>
      <c r="N65" s="150"/>
      <c r="O65" s="150"/>
      <c r="P65" s="150"/>
      <c r="Q65" s="150"/>
      <c r="R65" s="151"/>
      <c r="S65" s="162"/>
      <c r="T65" s="152"/>
      <c r="U65" s="152"/>
      <c r="V65" s="152"/>
      <c r="W65" s="152"/>
      <c r="X65" s="152"/>
      <c r="Y65" s="152"/>
      <c r="Z65" s="152"/>
      <c r="AA65" s="152"/>
      <c r="AB65" s="153"/>
    </row>
    <row r="66" spans="1:28" ht="15.75" x14ac:dyDescent="0.25">
      <c r="A66" s="22"/>
      <c r="B66" s="19"/>
      <c r="C66" s="17"/>
      <c r="D66" s="17"/>
      <c r="E66" s="17"/>
      <c r="F66" s="17"/>
      <c r="G66" s="91"/>
      <c r="H66" s="147"/>
      <c r="I66" s="147"/>
      <c r="J66" s="147"/>
      <c r="K66" s="148"/>
      <c r="L66" s="148"/>
      <c r="M66" s="149"/>
      <c r="N66" s="150"/>
      <c r="O66" s="150"/>
      <c r="P66" s="150"/>
      <c r="Q66" s="150"/>
      <c r="R66" s="151"/>
      <c r="S66" s="162"/>
      <c r="T66" s="152"/>
      <c r="U66" s="152"/>
      <c r="V66" s="152"/>
      <c r="W66" s="152"/>
      <c r="X66" s="152"/>
      <c r="Y66" s="152"/>
      <c r="Z66" s="152"/>
      <c r="AA66" s="152"/>
      <c r="AB66" s="153"/>
    </row>
    <row r="67" spans="1:28" ht="15.75" x14ac:dyDescent="0.25">
      <c r="A67" s="22"/>
      <c r="B67" s="19"/>
      <c r="C67" s="17"/>
      <c r="D67" s="17"/>
      <c r="E67" s="17"/>
      <c r="F67" s="17"/>
      <c r="G67" s="91"/>
      <c r="H67" s="147"/>
      <c r="I67" s="147"/>
      <c r="J67" s="147"/>
      <c r="K67" s="148"/>
      <c r="L67" s="148"/>
      <c r="M67" s="149"/>
      <c r="N67" s="150"/>
      <c r="O67" s="150"/>
      <c r="P67" s="150"/>
      <c r="Q67" s="150"/>
      <c r="R67" s="151"/>
      <c r="S67" s="162"/>
      <c r="T67" s="152"/>
      <c r="U67" s="152"/>
      <c r="V67" s="152"/>
      <c r="W67" s="152"/>
      <c r="X67" s="152"/>
      <c r="Y67" s="152"/>
      <c r="Z67" s="152"/>
      <c r="AA67" s="152"/>
      <c r="AB67" s="153"/>
    </row>
    <row r="68" spans="1:28" ht="15.75" x14ac:dyDescent="0.25">
      <c r="A68" s="22"/>
      <c r="B68" s="19"/>
      <c r="C68" s="17"/>
      <c r="D68" s="17"/>
      <c r="E68" s="17"/>
      <c r="F68" s="17"/>
      <c r="G68" s="91"/>
      <c r="H68" s="147"/>
      <c r="I68" s="147"/>
      <c r="J68" s="147"/>
      <c r="K68" s="148"/>
      <c r="L68" s="148"/>
      <c r="M68" s="149"/>
      <c r="N68" s="150"/>
      <c r="O68" s="150"/>
      <c r="P68" s="150"/>
      <c r="Q68" s="150"/>
      <c r="R68" s="151"/>
      <c r="S68" s="162"/>
      <c r="T68" s="152"/>
      <c r="U68" s="152"/>
      <c r="V68" s="152"/>
      <c r="W68" s="152"/>
      <c r="X68" s="152"/>
      <c r="Y68" s="152"/>
      <c r="Z68" s="152"/>
      <c r="AA68" s="152"/>
      <c r="AB68" s="153"/>
    </row>
    <row r="69" spans="1:28" ht="15.75" x14ac:dyDescent="0.25">
      <c r="A69" s="22"/>
      <c r="B69" s="19"/>
      <c r="C69" s="17"/>
      <c r="D69" s="17"/>
      <c r="E69" s="17"/>
      <c r="F69" s="17"/>
      <c r="G69" s="91"/>
      <c r="H69" s="147"/>
      <c r="I69" s="147"/>
      <c r="J69" s="147"/>
      <c r="K69" s="148"/>
      <c r="L69" s="148"/>
      <c r="M69" s="149"/>
      <c r="N69" s="150"/>
      <c r="O69" s="150"/>
      <c r="P69" s="150"/>
      <c r="Q69" s="150"/>
      <c r="R69" s="151"/>
      <c r="S69" s="162"/>
      <c r="T69" s="152"/>
      <c r="U69" s="152"/>
      <c r="V69" s="152"/>
      <c r="W69" s="152"/>
      <c r="X69" s="152"/>
      <c r="Y69" s="152"/>
      <c r="Z69" s="152"/>
      <c r="AA69" s="152"/>
      <c r="AB69" s="153"/>
    </row>
    <row r="70" spans="1:28" ht="15.75" x14ac:dyDescent="0.25">
      <c r="A70" s="22"/>
      <c r="B70" s="19"/>
      <c r="C70" s="17"/>
      <c r="D70" s="17"/>
      <c r="E70" s="17"/>
      <c r="F70" s="17"/>
      <c r="G70" s="91"/>
      <c r="H70" s="147"/>
      <c r="I70" s="147"/>
      <c r="J70" s="147"/>
      <c r="K70" s="148"/>
      <c r="L70" s="148"/>
      <c r="M70" s="149"/>
      <c r="N70" s="150"/>
      <c r="O70" s="150"/>
      <c r="P70" s="150"/>
      <c r="Q70" s="150"/>
      <c r="R70" s="151"/>
      <c r="S70" s="162"/>
      <c r="T70" s="152"/>
      <c r="U70" s="152"/>
      <c r="V70" s="152"/>
      <c r="W70" s="152"/>
      <c r="X70" s="152"/>
      <c r="Y70" s="152"/>
      <c r="Z70" s="152"/>
      <c r="AA70" s="152"/>
      <c r="AB70" s="153"/>
    </row>
    <row r="71" spans="1:28" ht="15.75" x14ac:dyDescent="0.25">
      <c r="A71" s="22"/>
      <c r="B71" s="19"/>
      <c r="C71" s="17"/>
      <c r="D71" s="17"/>
      <c r="E71" s="17"/>
      <c r="F71" s="17"/>
      <c r="G71" s="91"/>
      <c r="H71" s="147"/>
      <c r="I71" s="147"/>
      <c r="J71" s="147"/>
      <c r="K71" s="148"/>
      <c r="L71" s="148"/>
      <c r="M71" s="149"/>
      <c r="N71" s="150"/>
      <c r="O71" s="150"/>
      <c r="P71" s="150"/>
      <c r="Q71" s="150"/>
      <c r="R71" s="151"/>
      <c r="S71" s="162"/>
      <c r="T71" s="152"/>
      <c r="U71" s="152"/>
      <c r="V71" s="152"/>
      <c r="W71" s="152"/>
      <c r="X71" s="152"/>
      <c r="Y71" s="152"/>
      <c r="Z71" s="152"/>
      <c r="AA71" s="152"/>
      <c r="AB71" s="153"/>
    </row>
    <row r="72" spans="1:28" ht="15.75" x14ac:dyDescent="0.25">
      <c r="A72" s="22"/>
      <c r="B72" s="19"/>
      <c r="C72" s="17"/>
      <c r="D72" s="17"/>
      <c r="E72" s="17"/>
      <c r="F72" s="17"/>
      <c r="G72" s="91"/>
      <c r="H72" s="147"/>
      <c r="I72" s="147"/>
      <c r="J72" s="147"/>
      <c r="K72" s="148"/>
      <c r="L72" s="148"/>
      <c r="M72" s="149"/>
      <c r="N72" s="150"/>
      <c r="O72" s="150"/>
      <c r="P72" s="150"/>
      <c r="Q72" s="150"/>
      <c r="R72" s="151"/>
      <c r="S72" s="162"/>
      <c r="T72" s="152"/>
      <c r="U72" s="152"/>
      <c r="V72" s="152"/>
      <c r="W72" s="152"/>
      <c r="X72" s="152"/>
      <c r="Y72" s="152"/>
      <c r="Z72" s="152"/>
      <c r="AA72" s="152"/>
      <c r="AB72" s="153"/>
    </row>
    <row r="73" spans="1:28" ht="15.75" x14ac:dyDescent="0.25">
      <c r="A73" s="22"/>
      <c r="B73" s="19"/>
      <c r="C73" s="17"/>
      <c r="D73" s="17"/>
      <c r="E73" s="17"/>
      <c r="F73" s="17"/>
      <c r="G73" s="91"/>
      <c r="H73" s="147"/>
      <c r="I73" s="147"/>
      <c r="J73" s="147"/>
      <c r="K73" s="148"/>
      <c r="L73" s="148"/>
      <c r="M73" s="149"/>
      <c r="N73" s="150"/>
      <c r="O73" s="150"/>
      <c r="P73" s="150"/>
      <c r="Q73" s="150"/>
      <c r="R73" s="151"/>
      <c r="S73" s="162"/>
      <c r="T73" s="152"/>
      <c r="U73" s="152"/>
      <c r="V73" s="152"/>
      <c r="W73" s="152"/>
      <c r="X73" s="152"/>
      <c r="Y73" s="152"/>
      <c r="Z73" s="152"/>
      <c r="AA73" s="152"/>
      <c r="AB73" s="153"/>
    </row>
    <row r="74" spans="1:28" ht="15.75" x14ac:dyDescent="0.25">
      <c r="A74" s="22"/>
      <c r="B74" s="19"/>
      <c r="C74" s="17"/>
      <c r="D74" s="17"/>
      <c r="E74" s="17"/>
      <c r="F74" s="17"/>
      <c r="G74" s="91"/>
      <c r="H74" s="147"/>
      <c r="I74" s="147"/>
      <c r="J74" s="147"/>
      <c r="K74" s="148"/>
      <c r="L74" s="148"/>
      <c r="M74" s="149"/>
      <c r="N74" s="150"/>
      <c r="O74" s="150"/>
      <c r="P74" s="150"/>
      <c r="Q74" s="150"/>
      <c r="R74" s="151"/>
      <c r="S74" s="162"/>
      <c r="T74" s="152"/>
      <c r="U74" s="152"/>
      <c r="V74" s="152"/>
      <c r="W74" s="152"/>
      <c r="X74" s="152"/>
      <c r="Y74" s="152"/>
      <c r="Z74" s="152"/>
      <c r="AA74" s="152"/>
      <c r="AB74" s="153"/>
    </row>
    <row r="75" spans="1:28" ht="15.75" x14ac:dyDescent="0.25">
      <c r="A75" s="22"/>
      <c r="B75" s="19"/>
      <c r="C75" s="17"/>
      <c r="D75" s="17"/>
      <c r="E75" s="17"/>
      <c r="F75" s="17"/>
      <c r="G75" s="91"/>
      <c r="H75" s="147"/>
      <c r="I75" s="147"/>
      <c r="J75" s="147"/>
      <c r="K75" s="148"/>
      <c r="L75" s="148"/>
      <c r="M75" s="149"/>
      <c r="N75" s="150"/>
      <c r="O75" s="150"/>
      <c r="P75" s="150"/>
      <c r="Q75" s="150"/>
      <c r="R75" s="151"/>
      <c r="S75" s="162"/>
      <c r="T75" s="152"/>
      <c r="U75" s="152"/>
      <c r="V75" s="152"/>
      <c r="W75" s="152"/>
      <c r="X75" s="152"/>
      <c r="Y75" s="152"/>
      <c r="Z75" s="152"/>
      <c r="AA75" s="152"/>
      <c r="AB75" s="153"/>
    </row>
    <row r="76" spans="1:28" ht="15.75" x14ac:dyDescent="0.25">
      <c r="A76" s="22"/>
      <c r="B76" s="19"/>
      <c r="C76" s="17"/>
      <c r="D76" s="17"/>
      <c r="E76" s="17"/>
      <c r="F76" s="17"/>
      <c r="G76" s="91"/>
      <c r="H76" s="147"/>
      <c r="I76" s="147"/>
      <c r="J76" s="147"/>
      <c r="K76" s="148"/>
      <c r="L76" s="148"/>
      <c r="M76" s="149"/>
      <c r="N76" s="150"/>
      <c r="O76" s="150"/>
      <c r="P76" s="150"/>
      <c r="Q76" s="150"/>
      <c r="R76" s="151"/>
      <c r="S76" s="162"/>
      <c r="T76" s="152"/>
      <c r="U76" s="152"/>
      <c r="V76" s="152"/>
      <c r="W76" s="152"/>
      <c r="X76" s="152"/>
      <c r="Y76" s="152"/>
      <c r="Z76" s="152"/>
      <c r="AA76" s="152"/>
      <c r="AB76" s="153"/>
    </row>
    <row r="77" spans="1:28" ht="15.75" x14ac:dyDescent="0.25">
      <c r="A77" s="22"/>
      <c r="B77" s="19"/>
      <c r="C77" s="17"/>
      <c r="D77" s="17"/>
      <c r="E77" s="17"/>
      <c r="F77" s="17"/>
      <c r="G77" s="91"/>
      <c r="H77" s="147"/>
      <c r="I77" s="147"/>
      <c r="J77" s="147"/>
      <c r="K77" s="148"/>
      <c r="L77" s="148"/>
      <c r="M77" s="149"/>
      <c r="N77" s="150"/>
      <c r="O77" s="150"/>
      <c r="P77" s="150"/>
      <c r="Q77" s="150"/>
      <c r="R77" s="151"/>
      <c r="S77" s="162"/>
      <c r="T77" s="152"/>
      <c r="U77" s="152"/>
      <c r="V77" s="152"/>
      <c r="W77" s="152"/>
      <c r="X77" s="152"/>
      <c r="Y77" s="152"/>
      <c r="Z77" s="152"/>
      <c r="AA77" s="152"/>
      <c r="AB77" s="153"/>
    </row>
    <row r="78" spans="1:28" ht="15.75" x14ac:dyDescent="0.25">
      <c r="A78" s="22"/>
      <c r="B78" s="19"/>
      <c r="C78" s="17"/>
      <c r="D78" s="17"/>
      <c r="E78" s="17"/>
      <c r="F78" s="17"/>
      <c r="G78" s="91"/>
      <c r="H78" s="147"/>
      <c r="I78" s="147"/>
      <c r="J78" s="147"/>
      <c r="K78" s="148"/>
      <c r="L78" s="148"/>
      <c r="M78" s="149"/>
      <c r="N78" s="150"/>
      <c r="O78" s="150"/>
      <c r="P78" s="150"/>
      <c r="Q78" s="150"/>
      <c r="R78" s="151"/>
      <c r="S78" s="162"/>
      <c r="T78" s="152"/>
      <c r="U78" s="152"/>
      <c r="V78" s="152"/>
      <c r="W78" s="152"/>
      <c r="X78" s="152"/>
      <c r="Y78" s="152"/>
      <c r="Z78" s="152"/>
      <c r="AA78" s="152"/>
      <c r="AB78" s="153"/>
    </row>
    <row r="79" spans="1:28" ht="15.75" x14ac:dyDescent="0.25">
      <c r="A79" s="22"/>
      <c r="B79" s="19"/>
      <c r="C79" s="17"/>
      <c r="D79" s="17"/>
      <c r="E79" s="17"/>
      <c r="F79" s="17"/>
      <c r="G79" s="91"/>
      <c r="H79" s="147"/>
      <c r="I79" s="147"/>
      <c r="J79" s="147"/>
      <c r="K79" s="148"/>
      <c r="L79" s="148"/>
      <c r="M79" s="149"/>
      <c r="N79" s="150"/>
      <c r="O79" s="150"/>
      <c r="P79" s="150"/>
      <c r="Q79" s="150"/>
      <c r="R79" s="151"/>
      <c r="S79" s="162"/>
      <c r="T79" s="152"/>
      <c r="U79" s="152"/>
      <c r="V79" s="152"/>
      <c r="W79" s="152"/>
      <c r="X79" s="152"/>
      <c r="Y79" s="152"/>
      <c r="Z79" s="152"/>
      <c r="AA79" s="152"/>
      <c r="AB79" s="153"/>
    </row>
    <row r="80" spans="1:28" ht="15.75" x14ac:dyDescent="0.25">
      <c r="A80" s="22"/>
      <c r="B80" s="19"/>
      <c r="C80" s="17"/>
      <c r="D80" s="17"/>
      <c r="E80" s="17"/>
      <c r="F80" s="17"/>
      <c r="G80" s="91"/>
      <c r="H80" s="147"/>
      <c r="I80" s="147"/>
      <c r="J80" s="147"/>
      <c r="K80" s="148"/>
      <c r="L80" s="148"/>
      <c r="M80" s="149"/>
      <c r="N80" s="150"/>
      <c r="O80" s="150"/>
      <c r="P80" s="150"/>
      <c r="Q80" s="150"/>
      <c r="R80" s="151"/>
      <c r="S80" s="162"/>
      <c r="T80" s="152"/>
      <c r="U80" s="152"/>
      <c r="V80" s="152"/>
      <c r="W80" s="152"/>
      <c r="X80" s="152"/>
      <c r="Y80" s="152"/>
      <c r="Z80" s="152"/>
      <c r="AA80" s="152"/>
      <c r="AB80" s="153"/>
    </row>
    <row r="81" spans="1:28" ht="15.75" x14ac:dyDescent="0.25">
      <c r="A81" s="22"/>
      <c r="B81" s="19"/>
      <c r="C81" s="17"/>
      <c r="D81" s="17"/>
      <c r="E81" s="17"/>
      <c r="F81" s="17"/>
      <c r="G81" s="91"/>
      <c r="H81" s="147"/>
      <c r="I81" s="147"/>
      <c r="J81" s="147"/>
      <c r="K81" s="148"/>
      <c r="L81" s="148"/>
      <c r="M81" s="149"/>
      <c r="N81" s="150"/>
      <c r="O81" s="150"/>
      <c r="P81" s="150"/>
      <c r="Q81" s="150"/>
      <c r="R81" s="151"/>
      <c r="S81" s="162"/>
      <c r="T81" s="152"/>
      <c r="U81" s="152"/>
      <c r="V81" s="152"/>
      <c r="W81" s="152"/>
      <c r="X81" s="152"/>
      <c r="Y81" s="152"/>
      <c r="Z81" s="152"/>
      <c r="AA81" s="152"/>
      <c r="AB81" s="153"/>
    </row>
    <row r="82" spans="1:28" ht="15.75" x14ac:dyDescent="0.25">
      <c r="A82" s="22"/>
      <c r="B82" s="19"/>
      <c r="C82" s="17"/>
      <c r="D82" s="17"/>
      <c r="E82" s="17"/>
      <c r="F82" s="17"/>
      <c r="G82" s="91"/>
      <c r="H82" s="147"/>
      <c r="I82" s="147"/>
      <c r="J82" s="147"/>
      <c r="K82" s="148"/>
      <c r="L82" s="148"/>
      <c r="M82" s="149"/>
      <c r="N82" s="150"/>
      <c r="O82" s="150"/>
      <c r="P82" s="150"/>
      <c r="Q82" s="150"/>
      <c r="R82" s="151"/>
      <c r="S82" s="162"/>
      <c r="T82" s="152"/>
      <c r="U82" s="152"/>
      <c r="V82" s="152"/>
      <c r="W82" s="152"/>
      <c r="X82" s="152"/>
      <c r="Y82" s="152"/>
      <c r="Z82" s="152"/>
      <c r="AA82" s="152"/>
      <c r="AB82" s="153"/>
    </row>
    <row r="83" spans="1:28" ht="15.75" x14ac:dyDescent="0.25">
      <c r="A83" s="22"/>
      <c r="B83" s="19"/>
      <c r="C83" s="17"/>
      <c r="D83" s="17"/>
      <c r="E83" s="17"/>
      <c r="F83" s="17"/>
      <c r="G83" s="91"/>
      <c r="H83" s="147"/>
      <c r="I83" s="147"/>
      <c r="J83" s="147"/>
      <c r="K83" s="148"/>
      <c r="L83" s="148"/>
      <c r="M83" s="149"/>
      <c r="N83" s="150"/>
      <c r="O83" s="150"/>
      <c r="P83" s="150"/>
      <c r="Q83" s="150"/>
      <c r="R83" s="151"/>
      <c r="S83" s="162"/>
      <c r="T83" s="152"/>
      <c r="U83" s="152"/>
      <c r="V83" s="152"/>
      <c r="W83" s="152"/>
      <c r="X83" s="152"/>
      <c r="Y83" s="152"/>
      <c r="Z83" s="152"/>
      <c r="AA83" s="152"/>
      <c r="AB83" s="153"/>
    </row>
    <row r="84" spans="1:28" ht="15.75" x14ac:dyDescent="0.25">
      <c r="A84" s="22"/>
      <c r="B84" s="19"/>
      <c r="C84" s="17"/>
      <c r="D84" s="17"/>
      <c r="E84" s="17"/>
      <c r="F84" s="17"/>
      <c r="G84" s="91"/>
      <c r="H84" s="147"/>
      <c r="I84" s="147"/>
      <c r="J84" s="147"/>
      <c r="K84" s="148"/>
      <c r="L84" s="148"/>
      <c r="M84" s="149"/>
      <c r="N84" s="150"/>
      <c r="O84" s="150"/>
      <c r="P84" s="150"/>
      <c r="Q84" s="150"/>
      <c r="R84" s="151"/>
      <c r="S84" s="162"/>
      <c r="T84" s="152"/>
      <c r="U84" s="152"/>
      <c r="V84" s="152"/>
      <c r="W84" s="152"/>
      <c r="X84" s="152"/>
      <c r="Y84" s="152"/>
      <c r="Z84" s="152"/>
      <c r="AA84" s="152"/>
      <c r="AB84" s="153"/>
    </row>
    <row r="85" spans="1:28" ht="15.75" x14ac:dyDescent="0.25">
      <c r="A85" s="22"/>
      <c r="B85" s="19"/>
      <c r="C85" s="17"/>
      <c r="D85" s="17"/>
      <c r="E85" s="17"/>
      <c r="F85" s="17"/>
      <c r="G85" s="91"/>
      <c r="H85" s="147"/>
      <c r="I85" s="147"/>
      <c r="J85" s="147"/>
      <c r="K85" s="148"/>
      <c r="L85" s="148"/>
      <c r="M85" s="149"/>
      <c r="N85" s="150"/>
      <c r="O85" s="150"/>
      <c r="P85" s="150"/>
      <c r="Q85" s="150"/>
      <c r="R85" s="151"/>
      <c r="S85" s="162"/>
      <c r="T85" s="152"/>
      <c r="U85" s="152"/>
      <c r="V85" s="152"/>
      <c r="W85" s="152"/>
      <c r="X85" s="152"/>
      <c r="Y85" s="152"/>
      <c r="Z85" s="152"/>
      <c r="AA85" s="152"/>
      <c r="AB85" s="153"/>
    </row>
    <row r="86" spans="1:28" ht="15.75" x14ac:dyDescent="0.25">
      <c r="A86" s="22"/>
      <c r="B86" s="19"/>
      <c r="C86" s="17"/>
      <c r="D86" s="17"/>
      <c r="E86" s="17"/>
      <c r="F86" s="17"/>
      <c r="G86" s="91"/>
      <c r="H86" s="147"/>
      <c r="I86" s="147"/>
      <c r="J86" s="147"/>
      <c r="K86" s="148"/>
      <c r="L86" s="148"/>
      <c r="M86" s="149"/>
      <c r="N86" s="150"/>
      <c r="O86" s="150"/>
      <c r="P86" s="150"/>
      <c r="Q86" s="150"/>
      <c r="R86" s="151"/>
      <c r="S86" s="162"/>
      <c r="T86" s="152"/>
      <c r="U86" s="152"/>
      <c r="V86" s="152"/>
      <c r="W86" s="152"/>
      <c r="X86" s="152"/>
      <c r="Y86" s="152"/>
      <c r="Z86" s="152"/>
      <c r="AA86" s="152"/>
      <c r="AB86" s="153"/>
    </row>
    <row r="87" spans="1:28" ht="15.75" x14ac:dyDescent="0.25">
      <c r="A87" s="22"/>
      <c r="B87" s="19"/>
      <c r="C87" s="17"/>
      <c r="D87" s="17"/>
      <c r="E87" s="17"/>
      <c r="F87" s="17"/>
      <c r="G87" s="91"/>
      <c r="H87" s="147"/>
      <c r="I87" s="147"/>
      <c r="J87" s="147"/>
      <c r="K87" s="148"/>
      <c r="L87" s="148"/>
      <c r="M87" s="149"/>
      <c r="N87" s="150"/>
      <c r="O87" s="150"/>
      <c r="P87" s="150"/>
      <c r="Q87" s="150"/>
      <c r="R87" s="151"/>
      <c r="S87" s="162"/>
      <c r="T87" s="152"/>
      <c r="U87" s="152"/>
      <c r="V87" s="152"/>
      <c r="W87" s="152"/>
      <c r="X87" s="152"/>
      <c r="Y87" s="152"/>
      <c r="Z87" s="152"/>
      <c r="AA87" s="152"/>
      <c r="AB87" s="153"/>
    </row>
    <row r="88" spans="1:28" ht="15.75" x14ac:dyDescent="0.25">
      <c r="A88" s="22"/>
      <c r="B88" s="19"/>
      <c r="C88" s="17"/>
      <c r="D88" s="17"/>
      <c r="E88" s="17"/>
      <c r="F88" s="17"/>
      <c r="G88" s="91"/>
      <c r="H88" s="147"/>
      <c r="I88" s="147"/>
      <c r="J88" s="147"/>
      <c r="K88" s="148"/>
      <c r="L88" s="148"/>
      <c r="M88" s="149"/>
      <c r="N88" s="150"/>
      <c r="O88" s="150"/>
      <c r="P88" s="150"/>
      <c r="Q88" s="150"/>
      <c r="R88" s="151"/>
      <c r="S88" s="162"/>
      <c r="T88" s="152"/>
      <c r="U88" s="152"/>
      <c r="V88" s="152"/>
      <c r="W88" s="152"/>
      <c r="X88" s="152"/>
      <c r="Y88" s="152"/>
      <c r="Z88" s="152"/>
      <c r="AA88" s="152"/>
      <c r="AB88" s="153"/>
    </row>
    <row r="89" spans="1:28" ht="15.75" x14ac:dyDescent="0.25">
      <c r="A89" s="22"/>
      <c r="B89" s="19"/>
      <c r="C89" s="17"/>
      <c r="D89" s="17"/>
      <c r="E89" s="17"/>
      <c r="F89" s="17"/>
      <c r="G89" s="91"/>
      <c r="H89" s="147"/>
      <c r="I89" s="147"/>
      <c r="J89" s="147"/>
      <c r="K89" s="148"/>
      <c r="L89" s="148"/>
      <c r="M89" s="149"/>
      <c r="N89" s="150"/>
      <c r="O89" s="150"/>
      <c r="P89" s="150"/>
      <c r="Q89" s="150"/>
      <c r="R89" s="151"/>
      <c r="S89" s="162"/>
      <c r="T89" s="152"/>
      <c r="U89" s="152"/>
      <c r="V89" s="152"/>
      <c r="W89" s="152"/>
      <c r="X89" s="152"/>
      <c r="Y89" s="152"/>
      <c r="Z89" s="152"/>
      <c r="AA89" s="152"/>
      <c r="AB89" s="153"/>
    </row>
    <row r="90" spans="1:28" ht="15.75" x14ac:dyDescent="0.25">
      <c r="A90" s="22"/>
      <c r="B90" s="19"/>
      <c r="C90" s="17"/>
      <c r="D90" s="17"/>
      <c r="E90" s="17"/>
      <c r="F90" s="17"/>
      <c r="G90" s="91"/>
      <c r="H90" s="147"/>
      <c r="I90" s="147"/>
      <c r="J90" s="147"/>
      <c r="K90" s="148"/>
      <c r="L90" s="148"/>
      <c r="M90" s="149"/>
      <c r="N90" s="150"/>
      <c r="O90" s="150"/>
      <c r="P90" s="150"/>
      <c r="Q90" s="150"/>
      <c r="R90" s="151"/>
      <c r="S90" s="162"/>
      <c r="T90" s="152"/>
      <c r="U90" s="152"/>
      <c r="V90" s="152"/>
      <c r="W90" s="152"/>
      <c r="X90" s="152"/>
      <c r="Y90" s="152"/>
      <c r="Z90" s="152"/>
      <c r="AA90" s="152"/>
      <c r="AB90" s="153"/>
    </row>
    <row r="91" spans="1:28" ht="15.75" x14ac:dyDescent="0.25">
      <c r="A91" s="22"/>
      <c r="B91" s="19"/>
      <c r="C91" s="17"/>
      <c r="D91" s="17"/>
      <c r="E91" s="17"/>
      <c r="F91" s="17"/>
      <c r="G91" s="91"/>
      <c r="H91" s="147"/>
      <c r="I91" s="147"/>
      <c r="J91" s="147"/>
      <c r="K91" s="148"/>
      <c r="L91" s="148"/>
      <c r="M91" s="149"/>
      <c r="N91" s="150"/>
      <c r="O91" s="150"/>
      <c r="P91" s="150"/>
      <c r="Q91" s="150"/>
      <c r="R91" s="151"/>
      <c r="S91" s="162"/>
      <c r="T91" s="152"/>
      <c r="U91" s="152"/>
      <c r="V91" s="152"/>
      <c r="W91" s="152"/>
      <c r="X91" s="152"/>
      <c r="Y91" s="152"/>
      <c r="Z91" s="152"/>
      <c r="AA91" s="152"/>
      <c r="AB91" s="153"/>
    </row>
    <row r="92" spans="1:28" ht="15.75" x14ac:dyDescent="0.25">
      <c r="A92" s="22"/>
      <c r="B92" s="19"/>
      <c r="C92" s="17"/>
      <c r="D92" s="17"/>
      <c r="E92" s="17"/>
      <c r="F92" s="17"/>
      <c r="G92" s="91"/>
      <c r="H92" s="147"/>
      <c r="I92" s="147"/>
      <c r="J92" s="147"/>
      <c r="K92" s="148"/>
      <c r="L92" s="148"/>
      <c r="M92" s="149"/>
      <c r="N92" s="150"/>
      <c r="O92" s="150"/>
      <c r="P92" s="150"/>
      <c r="Q92" s="150"/>
      <c r="R92" s="151"/>
      <c r="S92" s="162"/>
      <c r="T92" s="152"/>
      <c r="U92" s="152"/>
      <c r="V92" s="152"/>
      <c r="W92" s="152"/>
      <c r="X92" s="152"/>
      <c r="Y92" s="152"/>
      <c r="Z92" s="152"/>
      <c r="AA92" s="152"/>
      <c r="AB92" s="153"/>
    </row>
    <row r="93" spans="1:28" ht="15.75" x14ac:dyDescent="0.25">
      <c r="A93" s="22"/>
      <c r="B93" s="19"/>
      <c r="C93" s="17"/>
      <c r="D93" s="17"/>
      <c r="E93" s="17"/>
      <c r="F93" s="17"/>
      <c r="G93" s="91"/>
      <c r="H93" s="147"/>
      <c r="I93" s="147"/>
      <c r="J93" s="147"/>
      <c r="K93" s="148"/>
      <c r="L93" s="148"/>
      <c r="M93" s="149"/>
      <c r="N93" s="150"/>
      <c r="O93" s="150"/>
      <c r="P93" s="150"/>
      <c r="Q93" s="150"/>
      <c r="R93" s="151"/>
      <c r="S93" s="162"/>
      <c r="T93" s="152"/>
      <c r="U93" s="152"/>
      <c r="V93" s="152"/>
      <c r="W93" s="152"/>
      <c r="X93" s="152"/>
      <c r="Y93" s="152"/>
      <c r="Z93" s="152"/>
      <c r="AA93" s="152"/>
      <c r="AB93" s="153"/>
    </row>
    <row r="94" spans="1:28" ht="15.75" x14ac:dyDescent="0.25">
      <c r="A94" s="22"/>
      <c r="B94" s="19"/>
      <c r="C94" s="17"/>
      <c r="D94" s="17"/>
      <c r="E94" s="17"/>
      <c r="F94" s="17"/>
      <c r="G94" s="91"/>
      <c r="H94" s="147"/>
      <c r="I94" s="147"/>
      <c r="J94" s="147"/>
      <c r="K94" s="148"/>
      <c r="L94" s="148"/>
      <c r="M94" s="149"/>
      <c r="N94" s="150"/>
      <c r="O94" s="150"/>
      <c r="P94" s="150"/>
      <c r="Q94" s="150"/>
      <c r="R94" s="151"/>
      <c r="S94" s="162"/>
      <c r="T94" s="152"/>
      <c r="U94" s="152"/>
      <c r="V94" s="152"/>
      <c r="W94" s="152"/>
      <c r="X94" s="152"/>
      <c r="Y94" s="152"/>
      <c r="Z94" s="152"/>
      <c r="AA94" s="152"/>
      <c r="AB94" s="153"/>
    </row>
    <row r="95" spans="1:28" ht="15.75" x14ac:dyDescent="0.25">
      <c r="A95" s="22"/>
      <c r="B95" s="19"/>
      <c r="C95" s="17"/>
      <c r="D95" s="17"/>
      <c r="E95" s="17"/>
      <c r="F95" s="17"/>
      <c r="G95" s="91"/>
      <c r="H95" s="147"/>
      <c r="I95" s="147"/>
      <c r="J95" s="147"/>
      <c r="K95" s="148"/>
      <c r="L95" s="148"/>
      <c r="M95" s="149"/>
      <c r="N95" s="150"/>
      <c r="O95" s="150"/>
      <c r="P95" s="150"/>
      <c r="Q95" s="150"/>
      <c r="R95" s="151"/>
      <c r="S95" s="162"/>
      <c r="T95" s="152"/>
      <c r="U95" s="152"/>
      <c r="V95" s="152"/>
      <c r="W95" s="152"/>
      <c r="X95" s="152"/>
      <c r="Y95" s="152"/>
      <c r="Z95" s="152"/>
      <c r="AA95" s="152"/>
      <c r="AB95" s="153"/>
    </row>
    <row r="96" spans="1:28" ht="15.75" x14ac:dyDescent="0.25">
      <c r="A96" s="22"/>
      <c r="B96" s="19"/>
      <c r="C96" s="17"/>
      <c r="D96" s="17"/>
      <c r="E96" s="17"/>
      <c r="F96" s="17"/>
      <c r="G96" s="91"/>
      <c r="H96" s="147"/>
      <c r="I96" s="147"/>
      <c r="J96" s="147"/>
      <c r="K96" s="148"/>
      <c r="L96" s="148"/>
      <c r="M96" s="149"/>
      <c r="N96" s="150"/>
      <c r="O96" s="150"/>
      <c r="P96" s="150"/>
      <c r="Q96" s="150"/>
      <c r="R96" s="151"/>
      <c r="S96" s="162"/>
      <c r="T96" s="152"/>
      <c r="U96" s="152"/>
      <c r="V96" s="152"/>
      <c r="W96" s="152"/>
      <c r="X96" s="152"/>
      <c r="Y96" s="152"/>
      <c r="Z96" s="152"/>
      <c r="AA96" s="152"/>
      <c r="AB96" s="153"/>
    </row>
    <row r="97" spans="1:28" ht="15.75" x14ac:dyDescent="0.25">
      <c r="A97" s="22"/>
      <c r="B97" s="19"/>
      <c r="C97" s="17"/>
      <c r="D97" s="17"/>
      <c r="E97" s="17"/>
      <c r="F97" s="17"/>
      <c r="G97" s="91"/>
      <c r="H97" s="147"/>
      <c r="I97" s="147"/>
      <c r="J97" s="147"/>
      <c r="K97" s="148"/>
      <c r="L97" s="148"/>
      <c r="M97" s="149"/>
      <c r="N97" s="150"/>
      <c r="O97" s="150"/>
      <c r="P97" s="150"/>
      <c r="Q97" s="150"/>
      <c r="R97" s="151"/>
      <c r="S97" s="162"/>
      <c r="T97" s="152"/>
      <c r="U97" s="152"/>
      <c r="V97" s="152"/>
      <c r="W97" s="152"/>
      <c r="X97" s="152"/>
      <c r="Y97" s="152"/>
      <c r="Z97" s="152"/>
      <c r="AA97" s="152"/>
      <c r="AB97" s="153"/>
    </row>
    <row r="98" spans="1:28" ht="15.75" x14ac:dyDescent="0.25">
      <c r="A98" s="22"/>
      <c r="B98" s="19"/>
      <c r="C98" s="17"/>
      <c r="D98" s="17"/>
      <c r="E98" s="17"/>
      <c r="F98" s="17"/>
      <c r="G98" s="91"/>
      <c r="H98" s="147"/>
      <c r="I98" s="147"/>
      <c r="J98" s="147"/>
      <c r="K98" s="148"/>
      <c r="L98" s="148"/>
      <c r="M98" s="149"/>
      <c r="N98" s="150"/>
      <c r="O98" s="150"/>
      <c r="P98" s="150"/>
      <c r="Q98" s="150"/>
      <c r="R98" s="151"/>
      <c r="S98" s="162"/>
      <c r="T98" s="152"/>
      <c r="U98" s="152"/>
      <c r="V98" s="152"/>
      <c r="W98" s="152"/>
      <c r="X98" s="152"/>
      <c r="Y98" s="152"/>
      <c r="Z98" s="152"/>
      <c r="AA98" s="152"/>
      <c r="AB98" s="153"/>
    </row>
    <row r="99" spans="1:28" ht="15.75" x14ac:dyDescent="0.25">
      <c r="A99" s="22"/>
      <c r="B99" s="19"/>
      <c r="C99" s="17"/>
      <c r="D99" s="17"/>
      <c r="E99" s="17"/>
      <c r="F99" s="17"/>
      <c r="G99" s="91"/>
      <c r="H99" s="147"/>
      <c r="I99" s="147"/>
      <c r="J99" s="147"/>
      <c r="K99" s="148"/>
      <c r="L99" s="148"/>
      <c r="M99" s="149"/>
      <c r="N99" s="150"/>
      <c r="O99" s="150"/>
      <c r="P99" s="150"/>
      <c r="Q99" s="150"/>
      <c r="R99" s="151"/>
      <c r="S99" s="162"/>
      <c r="T99" s="152"/>
      <c r="U99" s="152"/>
      <c r="V99" s="152"/>
      <c r="W99" s="152"/>
      <c r="X99" s="152"/>
      <c r="Y99" s="152"/>
      <c r="Z99" s="152"/>
      <c r="AA99" s="152"/>
      <c r="AB99" s="153"/>
    </row>
    <row r="100" spans="1:28" ht="15.75" x14ac:dyDescent="0.25">
      <c r="A100" s="22"/>
      <c r="B100" s="19"/>
      <c r="C100" s="17"/>
      <c r="D100" s="17"/>
      <c r="E100" s="17"/>
      <c r="F100" s="17"/>
      <c r="G100" s="91"/>
      <c r="H100" s="147"/>
      <c r="I100" s="147"/>
      <c r="J100" s="147"/>
      <c r="K100" s="148"/>
      <c r="L100" s="148"/>
      <c r="M100" s="149"/>
      <c r="N100" s="150"/>
      <c r="O100" s="150"/>
      <c r="P100" s="150"/>
      <c r="Q100" s="150"/>
      <c r="R100" s="151"/>
      <c r="S100" s="162"/>
      <c r="T100" s="152"/>
      <c r="U100" s="152"/>
      <c r="V100" s="152"/>
      <c r="W100" s="152"/>
      <c r="X100" s="152"/>
      <c r="Y100" s="152"/>
      <c r="Z100" s="152"/>
      <c r="AA100" s="152"/>
      <c r="AB100" s="153"/>
    </row>
    <row r="101" spans="1:28" ht="15.75" x14ac:dyDescent="0.25">
      <c r="A101" s="22"/>
      <c r="B101" s="19"/>
      <c r="C101" s="17"/>
      <c r="D101" s="17"/>
      <c r="E101" s="17"/>
      <c r="F101" s="17"/>
      <c r="G101" s="91"/>
      <c r="H101" s="147"/>
      <c r="I101" s="147"/>
      <c r="J101" s="147"/>
      <c r="K101" s="148"/>
      <c r="L101" s="148"/>
      <c r="M101" s="149"/>
      <c r="N101" s="150"/>
      <c r="O101" s="150"/>
      <c r="P101" s="150"/>
      <c r="Q101" s="150"/>
      <c r="R101" s="151"/>
      <c r="S101" s="162"/>
      <c r="T101" s="152"/>
      <c r="U101" s="152"/>
      <c r="V101" s="152"/>
      <c r="W101" s="152"/>
      <c r="X101" s="152"/>
      <c r="Y101" s="152"/>
      <c r="Z101" s="152"/>
      <c r="AA101" s="152"/>
      <c r="AB101" s="153"/>
    </row>
    <row r="102" spans="1:28" ht="15.75" x14ac:dyDescent="0.25">
      <c r="A102" s="22"/>
      <c r="B102" s="19"/>
      <c r="C102" s="17"/>
      <c r="D102" s="17"/>
      <c r="E102" s="17"/>
      <c r="F102" s="17"/>
      <c r="G102" s="91"/>
      <c r="H102" s="147"/>
      <c r="I102" s="147"/>
      <c r="J102" s="147"/>
      <c r="K102" s="148"/>
      <c r="L102" s="148"/>
      <c r="M102" s="149"/>
      <c r="N102" s="150"/>
      <c r="O102" s="150"/>
      <c r="P102" s="150"/>
      <c r="Q102" s="150"/>
      <c r="R102" s="151"/>
      <c r="S102" s="162"/>
      <c r="T102" s="152"/>
      <c r="U102" s="152"/>
      <c r="V102" s="152"/>
      <c r="W102" s="152"/>
      <c r="X102" s="152"/>
      <c r="Y102" s="152"/>
      <c r="Z102" s="152"/>
      <c r="AA102" s="152"/>
      <c r="AB102" s="153"/>
    </row>
    <row r="103" spans="1:28" ht="15.75" x14ac:dyDescent="0.25">
      <c r="A103" s="22"/>
      <c r="B103" s="19"/>
      <c r="C103" s="17"/>
      <c r="D103" s="17"/>
      <c r="E103" s="17"/>
      <c r="F103" s="17"/>
      <c r="G103" s="91"/>
      <c r="H103" s="147"/>
      <c r="I103" s="147"/>
      <c r="J103" s="147"/>
      <c r="K103" s="148"/>
      <c r="L103" s="148"/>
      <c r="M103" s="149"/>
      <c r="N103" s="150"/>
      <c r="O103" s="150"/>
      <c r="P103" s="150"/>
      <c r="Q103" s="150"/>
      <c r="R103" s="151"/>
      <c r="S103" s="162"/>
      <c r="T103" s="152"/>
      <c r="U103" s="152"/>
      <c r="V103" s="152"/>
      <c r="W103" s="152"/>
      <c r="X103" s="152"/>
      <c r="Y103" s="152"/>
      <c r="Z103" s="152"/>
      <c r="AA103" s="152"/>
      <c r="AB103" s="153"/>
    </row>
    <row r="104" spans="1:28" ht="15.75" x14ac:dyDescent="0.25">
      <c r="A104" s="22"/>
      <c r="B104" s="19"/>
      <c r="C104" s="17"/>
      <c r="D104" s="17"/>
      <c r="E104" s="17"/>
      <c r="F104" s="17"/>
      <c r="G104" s="91"/>
      <c r="H104" s="147"/>
      <c r="I104" s="147"/>
      <c r="J104" s="147"/>
      <c r="K104" s="148"/>
      <c r="L104" s="148"/>
      <c r="M104" s="149"/>
      <c r="N104" s="150"/>
      <c r="O104" s="150"/>
      <c r="P104" s="150"/>
      <c r="Q104" s="150"/>
      <c r="R104" s="151"/>
      <c r="S104" s="162"/>
      <c r="T104" s="152"/>
      <c r="U104" s="152"/>
      <c r="V104" s="152"/>
      <c r="W104" s="152"/>
      <c r="X104" s="152"/>
      <c r="Y104" s="152"/>
      <c r="Z104" s="152"/>
      <c r="AA104" s="152"/>
      <c r="AB104" s="153"/>
    </row>
    <row r="105" spans="1:28" ht="15.75" x14ac:dyDescent="0.25">
      <c r="A105" s="22"/>
      <c r="B105" s="19"/>
      <c r="C105" s="17"/>
      <c r="D105" s="17"/>
      <c r="E105" s="17"/>
      <c r="F105" s="17"/>
      <c r="G105" s="91"/>
      <c r="H105" s="147"/>
      <c r="I105" s="147"/>
      <c r="J105" s="147"/>
      <c r="K105" s="148"/>
      <c r="L105" s="148"/>
      <c r="M105" s="149"/>
      <c r="N105" s="150"/>
      <c r="O105" s="150"/>
      <c r="P105" s="150"/>
      <c r="Q105" s="150"/>
      <c r="R105" s="151"/>
      <c r="S105" s="162"/>
      <c r="T105" s="152"/>
      <c r="U105" s="152"/>
      <c r="V105" s="152"/>
      <c r="W105" s="152"/>
      <c r="X105" s="152"/>
      <c r="Y105" s="152"/>
      <c r="Z105" s="152"/>
      <c r="AA105" s="152"/>
      <c r="AB105" s="153"/>
    </row>
    <row r="106" spans="1:28" ht="15.75" x14ac:dyDescent="0.25">
      <c r="A106" s="22"/>
      <c r="B106" s="19"/>
      <c r="C106" s="17"/>
      <c r="D106" s="17"/>
      <c r="E106" s="17"/>
      <c r="F106" s="17"/>
      <c r="G106" s="91"/>
      <c r="H106" s="147"/>
      <c r="I106" s="147"/>
      <c r="J106" s="147"/>
      <c r="K106" s="148"/>
      <c r="L106" s="148"/>
      <c r="M106" s="149"/>
      <c r="N106" s="150"/>
      <c r="O106" s="150"/>
      <c r="P106" s="150"/>
      <c r="Q106" s="150"/>
      <c r="R106" s="151"/>
      <c r="S106" s="162"/>
      <c r="T106" s="152"/>
      <c r="U106" s="152"/>
      <c r="V106" s="152"/>
      <c r="W106" s="152"/>
      <c r="X106" s="152"/>
      <c r="Y106" s="152"/>
      <c r="Z106" s="152"/>
      <c r="AA106" s="152"/>
      <c r="AB106" s="153"/>
    </row>
    <row r="107" spans="1:28" ht="15.75" x14ac:dyDescent="0.25">
      <c r="A107" s="22"/>
      <c r="B107" s="19"/>
      <c r="C107" s="17"/>
      <c r="D107" s="17"/>
      <c r="E107" s="17"/>
      <c r="F107" s="17"/>
      <c r="G107" s="91"/>
      <c r="H107" s="147"/>
      <c r="I107" s="147"/>
      <c r="J107" s="147"/>
      <c r="K107" s="148"/>
      <c r="L107" s="148"/>
      <c r="M107" s="149"/>
      <c r="N107" s="150"/>
      <c r="O107" s="150"/>
      <c r="P107" s="150"/>
      <c r="Q107" s="150"/>
      <c r="R107" s="151"/>
      <c r="S107" s="162"/>
      <c r="T107" s="152"/>
      <c r="U107" s="152"/>
      <c r="V107" s="152"/>
      <c r="W107" s="152"/>
      <c r="X107" s="152"/>
      <c r="Y107" s="152"/>
      <c r="Z107" s="152"/>
      <c r="AA107" s="152"/>
      <c r="AB107" s="153"/>
    </row>
    <row r="108" spans="1:28" ht="15.75" x14ac:dyDescent="0.25">
      <c r="A108" s="22"/>
      <c r="B108" s="19"/>
      <c r="C108" s="17"/>
      <c r="D108" s="17"/>
      <c r="E108" s="17"/>
      <c r="F108" s="17"/>
      <c r="G108" s="91"/>
      <c r="H108" s="147"/>
      <c r="I108" s="147"/>
      <c r="J108" s="147"/>
      <c r="K108" s="148"/>
      <c r="L108" s="148"/>
      <c r="M108" s="149"/>
      <c r="N108" s="150"/>
      <c r="O108" s="150"/>
      <c r="P108" s="150"/>
      <c r="Q108" s="150"/>
      <c r="R108" s="151"/>
      <c r="S108" s="162"/>
      <c r="T108" s="152"/>
      <c r="U108" s="152"/>
      <c r="V108" s="152"/>
      <c r="W108" s="152"/>
      <c r="X108" s="152"/>
      <c r="Y108" s="152"/>
      <c r="Z108" s="152"/>
      <c r="AA108" s="152"/>
      <c r="AB108" s="153"/>
    </row>
    <row r="109" spans="1:28" ht="15.75" x14ac:dyDescent="0.25">
      <c r="A109" s="22"/>
      <c r="B109" s="19"/>
      <c r="C109" s="17"/>
      <c r="D109" s="17"/>
      <c r="E109" s="17"/>
      <c r="F109" s="17"/>
      <c r="G109" s="91"/>
      <c r="H109" s="147"/>
      <c r="I109" s="147"/>
      <c r="J109" s="147"/>
      <c r="K109" s="148"/>
      <c r="L109" s="148"/>
      <c r="M109" s="149"/>
      <c r="N109" s="150"/>
      <c r="O109" s="150"/>
      <c r="P109" s="150"/>
      <c r="Q109" s="150"/>
      <c r="R109" s="151"/>
      <c r="S109" s="162"/>
      <c r="T109" s="152"/>
      <c r="U109" s="152"/>
      <c r="V109" s="152"/>
      <c r="W109" s="152"/>
      <c r="X109" s="152"/>
      <c r="Y109" s="152"/>
      <c r="Z109" s="152"/>
      <c r="AA109" s="152"/>
      <c r="AB109" s="153"/>
    </row>
    <row r="110" spans="1:28" ht="15.75" x14ac:dyDescent="0.25">
      <c r="A110" s="22"/>
      <c r="B110" s="19"/>
      <c r="C110" s="17"/>
      <c r="D110" s="17"/>
      <c r="E110" s="17"/>
      <c r="F110" s="17"/>
      <c r="G110" s="91"/>
      <c r="H110" s="147"/>
      <c r="I110" s="147"/>
      <c r="J110" s="147"/>
      <c r="K110" s="148"/>
      <c r="L110" s="148"/>
      <c r="M110" s="149"/>
      <c r="N110" s="150"/>
      <c r="O110" s="150"/>
      <c r="P110" s="150"/>
      <c r="Q110" s="150"/>
      <c r="R110" s="151"/>
      <c r="S110" s="162"/>
      <c r="T110" s="152"/>
      <c r="U110" s="152"/>
      <c r="V110" s="152"/>
      <c r="W110" s="152"/>
      <c r="X110" s="152"/>
      <c r="Y110" s="152"/>
      <c r="Z110" s="152"/>
      <c r="AA110" s="152"/>
      <c r="AB110" s="153"/>
    </row>
    <row r="111" spans="1:28" ht="15.75" x14ac:dyDescent="0.25">
      <c r="A111" s="22"/>
      <c r="B111" s="19"/>
      <c r="C111" s="17"/>
      <c r="D111" s="17"/>
      <c r="E111" s="17"/>
      <c r="F111" s="17"/>
      <c r="G111" s="91"/>
      <c r="H111" s="147"/>
      <c r="I111" s="147"/>
      <c r="J111" s="147"/>
      <c r="K111" s="148"/>
      <c r="L111" s="148"/>
      <c r="M111" s="149"/>
      <c r="N111" s="150"/>
      <c r="O111" s="150"/>
      <c r="P111" s="150"/>
      <c r="Q111" s="150"/>
      <c r="R111" s="151"/>
      <c r="S111" s="162"/>
      <c r="T111" s="152"/>
      <c r="U111" s="152"/>
      <c r="V111" s="152"/>
      <c r="W111" s="152"/>
      <c r="X111" s="152"/>
      <c r="Y111" s="152"/>
      <c r="Z111" s="152"/>
      <c r="AA111" s="152"/>
      <c r="AB111" s="153"/>
    </row>
    <row r="112" spans="1:28" ht="15.75" x14ac:dyDescent="0.25">
      <c r="A112" s="22"/>
      <c r="B112" s="19"/>
      <c r="C112" s="17"/>
      <c r="D112" s="17"/>
      <c r="E112" s="17"/>
      <c r="F112" s="17"/>
      <c r="G112" s="91"/>
      <c r="H112" s="147"/>
      <c r="I112" s="147"/>
      <c r="J112" s="147"/>
      <c r="K112" s="148"/>
      <c r="L112" s="148"/>
      <c r="M112" s="149"/>
      <c r="N112" s="150"/>
      <c r="O112" s="150"/>
      <c r="P112" s="150"/>
      <c r="Q112" s="150"/>
      <c r="R112" s="151"/>
      <c r="S112" s="162"/>
      <c r="T112" s="152"/>
      <c r="U112" s="152"/>
      <c r="V112" s="152"/>
      <c r="W112" s="152"/>
      <c r="X112" s="152"/>
      <c r="Y112" s="152"/>
      <c r="Z112" s="152"/>
      <c r="AA112" s="152"/>
      <c r="AB112" s="153"/>
    </row>
    <row r="113" spans="1:28" ht="15.75" x14ac:dyDescent="0.25">
      <c r="A113" s="22"/>
      <c r="B113" s="19"/>
      <c r="C113" s="17"/>
      <c r="D113" s="17"/>
      <c r="E113" s="17"/>
      <c r="F113" s="17"/>
      <c r="G113" s="91"/>
      <c r="H113" s="147"/>
      <c r="I113" s="147"/>
      <c r="J113" s="147"/>
      <c r="K113" s="148"/>
      <c r="L113" s="148"/>
      <c r="M113" s="149"/>
      <c r="N113" s="150"/>
      <c r="O113" s="150"/>
      <c r="P113" s="150"/>
      <c r="Q113" s="150"/>
      <c r="R113" s="151"/>
      <c r="S113" s="162"/>
      <c r="T113" s="152"/>
      <c r="U113" s="152"/>
      <c r="V113" s="152"/>
      <c r="W113" s="152"/>
      <c r="X113" s="152"/>
      <c r="Y113" s="152"/>
      <c r="Z113" s="152"/>
      <c r="AA113" s="152"/>
      <c r="AB113" s="153"/>
    </row>
    <row r="114" spans="1:28" ht="15.75" x14ac:dyDescent="0.25">
      <c r="A114" s="22"/>
      <c r="B114" s="19"/>
      <c r="C114" s="17"/>
      <c r="D114" s="17"/>
      <c r="E114" s="17"/>
      <c r="F114" s="17"/>
      <c r="G114" s="91"/>
      <c r="H114" s="147"/>
      <c r="I114" s="147"/>
      <c r="J114" s="147"/>
      <c r="K114" s="148"/>
      <c r="L114" s="148"/>
      <c r="M114" s="149"/>
      <c r="N114" s="150"/>
      <c r="O114" s="150"/>
      <c r="P114" s="150"/>
      <c r="Q114" s="150"/>
      <c r="R114" s="151"/>
      <c r="S114" s="162"/>
      <c r="T114" s="152"/>
      <c r="U114" s="152"/>
      <c r="V114" s="152"/>
      <c r="W114" s="152"/>
      <c r="X114" s="152"/>
      <c r="Y114" s="152"/>
      <c r="Z114" s="152"/>
      <c r="AA114" s="152"/>
      <c r="AB114" s="153"/>
    </row>
    <row r="115" spans="1:28" ht="15.75" x14ac:dyDescent="0.25">
      <c r="A115" s="22"/>
      <c r="B115" s="19"/>
      <c r="C115" s="17"/>
      <c r="D115" s="17"/>
      <c r="E115" s="17"/>
      <c r="F115" s="17"/>
      <c r="G115" s="91"/>
      <c r="H115" s="147"/>
      <c r="I115" s="147"/>
      <c r="J115" s="147"/>
      <c r="K115" s="148"/>
      <c r="L115" s="148"/>
      <c r="M115" s="149"/>
      <c r="N115" s="150"/>
      <c r="O115" s="150"/>
      <c r="P115" s="150"/>
      <c r="Q115" s="150"/>
      <c r="R115" s="151"/>
      <c r="S115" s="162"/>
      <c r="T115" s="152"/>
      <c r="U115" s="152"/>
      <c r="V115" s="152"/>
      <c r="W115" s="152"/>
      <c r="X115" s="152"/>
      <c r="Y115" s="152"/>
      <c r="Z115" s="152"/>
      <c r="AA115" s="152"/>
      <c r="AB115" s="153"/>
    </row>
    <row r="116" spans="1:28" ht="15.75" x14ac:dyDescent="0.25">
      <c r="A116" s="22"/>
      <c r="B116" s="19"/>
      <c r="C116" s="17"/>
      <c r="D116" s="17"/>
      <c r="E116" s="17"/>
      <c r="F116" s="17"/>
      <c r="G116" s="91"/>
      <c r="H116" s="147"/>
      <c r="I116" s="147"/>
      <c r="J116" s="147"/>
      <c r="K116" s="148"/>
      <c r="L116" s="148"/>
      <c r="M116" s="149"/>
      <c r="N116" s="150"/>
      <c r="O116" s="150"/>
      <c r="P116" s="150"/>
      <c r="Q116" s="150"/>
      <c r="R116" s="151"/>
      <c r="S116" s="162"/>
      <c r="T116" s="152"/>
      <c r="U116" s="152"/>
      <c r="V116" s="152"/>
      <c r="W116" s="152"/>
      <c r="X116" s="152"/>
      <c r="Y116" s="152"/>
      <c r="Z116" s="152"/>
      <c r="AA116" s="152"/>
      <c r="AB116" s="153"/>
    </row>
    <row r="117" spans="1:28" ht="15.75" x14ac:dyDescent="0.25">
      <c r="A117" s="22"/>
      <c r="B117" s="19"/>
      <c r="C117" s="17"/>
      <c r="D117" s="17"/>
      <c r="E117" s="17"/>
      <c r="F117" s="17"/>
      <c r="G117" s="91"/>
      <c r="H117" s="147"/>
      <c r="I117" s="147"/>
      <c r="J117" s="147"/>
      <c r="K117" s="148"/>
      <c r="L117" s="148"/>
      <c r="M117" s="149"/>
      <c r="N117" s="150"/>
      <c r="O117" s="150"/>
      <c r="P117" s="150"/>
      <c r="Q117" s="150"/>
      <c r="R117" s="151"/>
      <c r="S117" s="162"/>
      <c r="T117" s="152"/>
      <c r="U117" s="152"/>
      <c r="V117" s="152"/>
      <c r="W117" s="152"/>
      <c r="X117" s="152"/>
      <c r="Y117" s="152"/>
      <c r="Z117" s="152"/>
      <c r="AA117" s="152"/>
      <c r="AB117" s="153"/>
    </row>
    <row r="118" spans="1:28" ht="15.75" x14ac:dyDescent="0.25">
      <c r="A118" s="22"/>
      <c r="B118" s="19"/>
      <c r="C118" s="17"/>
      <c r="D118" s="17"/>
      <c r="E118" s="17"/>
      <c r="F118" s="17"/>
      <c r="G118" s="91"/>
      <c r="H118" s="147"/>
      <c r="I118" s="147"/>
      <c r="J118" s="147"/>
      <c r="K118" s="148"/>
      <c r="L118" s="148"/>
      <c r="M118" s="149"/>
      <c r="N118" s="150"/>
      <c r="O118" s="150"/>
      <c r="P118" s="150"/>
      <c r="Q118" s="150"/>
      <c r="R118" s="151"/>
      <c r="S118" s="162"/>
      <c r="T118" s="152"/>
      <c r="U118" s="152"/>
      <c r="V118" s="152"/>
      <c r="W118" s="152"/>
      <c r="X118" s="152"/>
      <c r="Y118" s="152"/>
      <c r="Z118" s="152"/>
      <c r="AA118" s="152"/>
      <c r="AB118" s="153"/>
    </row>
    <row r="119" spans="1:28" ht="15.75" x14ac:dyDescent="0.25">
      <c r="A119" s="22"/>
      <c r="B119" s="19"/>
      <c r="C119" s="17"/>
      <c r="D119" s="17"/>
      <c r="E119" s="17"/>
      <c r="F119" s="17"/>
      <c r="G119" s="91"/>
      <c r="H119" s="147"/>
      <c r="I119" s="147"/>
      <c r="J119" s="147"/>
      <c r="K119" s="148"/>
      <c r="L119" s="148"/>
      <c r="M119" s="149"/>
      <c r="N119" s="150"/>
      <c r="O119" s="150"/>
      <c r="P119" s="150"/>
      <c r="Q119" s="150"/>
      <c r="R119" s="151"/>
      <c r="S119" s="162"/>
      <c r="T119" s="152"/>
      <c r="U119" s="152"/>
      <c r="V119" s="152"/>
      <c r="W119" s="152"/>
      <c r="X119" s="152"/>
      <c r="Y119" s="152"/>
      <c r="Z119" s="152"/>
      <c r="AA119" s="152"/>
      <c r="AB119" s="153"/>
    </row>
    <row r="120" spans="1:28" ht="15.75" x14ac:dyDescent="0.25">
      <c r="A120" s="22"/>
      <c r="B120" s="19"/>
      <c r="C120" s="17"/>
      <c r="D120" s="17"/>
      <c r="E120" s="17"/>
      <c r="F120" s="17"/>
      <c r="G120" s="91"/>
      <c r="H120" s="147"/>
      <c r="I120" s="147"/>
      <c r="J120" s="147"/>
      <c r="K120" s="148"/>
      <c r="L120" s="148"/>
      <c r="M120" s="149"/>
      <c r="N120" s="150"/>
      <c r="O120" s="150"/>
      <c r="P120" s="150"/>
      <c r="Q120" s="150"/>
      <c r="R120" s="151"/>
      <c r="S120" s="162"/>
      <c r="T120" s="152"/>
      <c r="U120" s="152"/>
      <c r="V120" s="152"/>
      <c r="W120" s="152"/>
      <c r="X120" s="152"/>
      <c r="Y120" s="152"/>
      <c r="Z120" s="152"/>
      <c r="AA120" s="152"/>
      <c r="AB120" s="153"/>
    </row>
    <row r="121" spans="1:28" ht="15.75" x14ac:dyDescent="0.25">
      <c r="A121" s="22"/>
      <c r="B121" s="19"/>
      <c r="C121" s="17"/>
      <c r="D121" s="17"/>
      <c r="E121" s="17"/>
      <c r="F121" s="17"/>
      <c r="G121" s="91"/>
      <c r="H121" s="147"/>
      <c r="I121" s="147"/>
      <c r="J121" s="147"/>
      <c r="K121" s="148"/>
      <c r="L121" s="148"/>
      <c r="M121" s="149"/>
      <c r="N121" s="150"/>
      <c r="O121" s="150"/>
      <c r="P121" s="150"/>
      <c r="Q121" s="150"/>
      <c r="R121" s="151"/>
      <c r="S121" s="162"/>
      <c r="T121" s="152"/>
      <c r="U121" s="152"/>
      <c r="V121" s="152"/>
      <c r="W121" s="152"/>
      <c r="X121" s="152"/>
      <c r="Y121" s="152"/>
      <c r="Z121" s="152"/>
      <c r="AA121" s="152"/>
      <c r="AB121" s="153"/>
    </row>
    <row r="122" spans="1:28" ht="15.75" x14ac:dyDescent="0.25">
      <c r="A122" s="22"/>
      <c r="B122" s="19"/>
      <c r="C122" s="17"/>
      <c r="D122" s="17"/>
      <c r="E122" s="17"/>
      <c r="F122" s="17"/>
      <c r="G122" s="91"/>
      <c r="H122" s="147"/>
      <c r="I122" s="147"/>
      <c r="J122" s="147"/>
      <c r="K122" s="148"/>
      <c r="L122" s="148"/>
      <c r="M122" s="149"/>
      <c r="N122" s="150"/>
      <c r="O122" s="150"/>
      <c r="P122" s="150"/>
      <c r="Q122" s="150"/>
      <c r="R122" s="151"/>
      <c r="S122" s="162"/>
      <c r="T122" s="152"/>
      <c r="U122" s="152"/>
      <c r="V122" s="152"/>
      <c r="W122" s="152"/>
      <c r="X122" s="152"/>
      <c r="Y122" s="152"/>
      <c r="Z122" s="152"/>
      <c r="AA122" s="152"/>
      <c r="AB122" s="153"/>
    </row>
    <row r="123" spans="1:28" ht="15.75" x14ac:dyDescent="0.25">
      <c r="A123" s="22"/>
      <c r="B123" s="19"/>
      <c r="C123" s="17"/>
      <c r="D123" s="17"/>
      <c r="E123" s="17"/>
      <c r="F123" s="17"/>
      <c r="G123" s="91"/>
      <c r="H123" s="147"/>
      <c r="I123" s="147"/>
      <c r="J123" s="147"/>
      <c r="K123" s="148"/>
      <c r="L123" s="148"/>
      <c r="M123" s="149"/>
      <c r="N123" s="150"/>
      <c r="O123" s="150"/>
      <c r="P123" s="150"/>
      <c r="Q123" s="150"/>
      <c r="R123" s="151"/>
      <c r="S123" s="162"/>
      <c r="T123" s="152"/>
      <c r="U123" s="152"/>
      <c r="V123" s="152"/>
      <c r="W123" s="152"/>
      <c r="X123" s="152"/>
      <c r="Y123" s="152"/>
      <c r="Z123" s="152"/>
      <c r="AA123" s="152"/>
      <c r="AB123" s="153"/>
    </row>
    <row r="124" spans="1:28" ht="15.75" x14ac:dyDescent="0.25">
      <c r="A124" s="22"/>
      <c r="B124" s="19"/>
      <c r="C124" s="17"/>
      <c r="D124" s="17"/>
      <c r="E124" s="17"/>
      <c r="F124" s="17"/>
      <c r="G124" s="91"/>
      <c r="H124" s="147"/>
      <c r="I124" s="147"/>
      <c r="J124" s="147"/>
      <c r="K124" s="148"/>
      <c r="L124" s="148"/>
      <c r="M124" s="149"/>
      <c r="N124" s="150"/>
      <c r="O124" s="150"/>
      <c r="P124" s="150"/>
      <c r="Q124" s="150"/>
      <c r="R124" s="151"/>
      <c r="S124" s="162"/>
      <c r="T124" s="152"/>
      <c r="U124" s="152"/>
      <c r="V124" s="152"/>
      <c r="W124" s="152"/>
      <c r="X124" s="152"/>
      <c r="Y124" s="152"/>
      <c r="Z124" s="152"/>
      <c r="AA124" s="152"/>
      <c r="AB124" s="153"/>
    </row>
    <row r="125" spans="1:28" ht="15.75" x14ac:dyDescent="0.25">
      <c r="A125" s="22"/>
      <c r="B125" s="19"/>
      <c r="C125" s="17"/>
      <c r="D125" s="17"/>
      <c r="E125" s="17"/>
      <c r="F125" s="17"/>
      <c r="G125" s="91"/>
      <c r="H125" s="147"/>
      <c r="I125" s="147"/>
      <c r="J125" s="147"/>
      <c r="K125" s="148"/>
      <c r="L125" s="148"/>
      <c r="M125" s="149"/>
      <c r="N125" s="150"/>
      <c r="O125" s="150"/>
      <c r="P125" s="150"/>
      <c r="Q125" s="150"/>
      <c r="R125" s="151"/>
      <c r="S125" s="162"/>
      <c r="T125" s="152"/>
      <c r="U125" s="152"/>
      <c r="V125" s="152"/>
      <c r="W125" s="152"/>
      <c r="X125" s="152"/>
      <c r="Y125" s="152"/>
      <c r="Z125" s="152"/>
      <c r="AA125" s="152"/>
      <c r="AB125" s="153"/>
    </row>
    <row r="126" spans="1:28" ht="15.75" x14ac:dyDescent="0.25">
      <c r="A126" s="22"/>
      <c r="B126" s="19"/>
      <c r="C126" s="17"/>
      <c r="D126" s="17"/>
      <c r="E126" s="17"/>
      <c r="F126" s="17"/>
      <c r="G126" s="91"/>
      <c r="H126" s="147"/>
      <c r="I126" s="147"/>
      <c r="J126" s="147"/>
      <c r="K126" s="148"/>
      <c r="L126" s="148"/>
      <c r="M126" s="149"/>
      <c r="N126" s="150"/>
      <c r="O126" s="150"/>
      <c r="P126" s="150"/>
      <c r="Q126" s="150"/>
      <c r="R126" s="151"/>
      <c r="S126" s="162"/>
      <c r="T126" s="152"/>
      <c r="U126" s="152"/>
      <c r="V126" s="152"/>
      <c r="W126" s="152"/>
      <c r="X126" s="152"/>
      <c r="Y126" s="152"/>
      <c r="Z126" s="152"/>
      <c r="AA126" s="152"/>
      <c r="AB126" s="153"/>
    </row>
    <row r="127" spans="1:28" ht="15.75" x14ac:dyDescent="0.25">
      <c r="A127" s="22"/>
      <c r="B127" s="19"/>
      <c r="C127" s="17"/>
      <c r="D127" s="17"/>
      <c r="E127" s="17"/>
      <c r="F127" s="17"/>
      <c r="G127" s="91"/>
      <c r="H127" s="147"/>
      <c r="I127" s="147"/>
      <c r="J127" s="147"/>
      <c r="K127" s="148"/>
      <c r="L127" s="148"/>
      <c r="M127" s="149"/>
      <c r="N127" s="150"/>
      <c r="O127" s="150"/>
      <c r="P127" s="150"/>
      <c r="Q127" s="150"/>
      <c r="R127" s="151"/>
      <c r="S127" s="162"/>
      <c r="T127" s="152"/>
      <c r="U127" s="152"/>
      <c r="V127" s="152"/>
      <c r="W127" s="152"/>
      <c r="X127" s="152"/>
      <c r="Y127" s="152"/>
      <c r="Z127" s="152"/>
      <c r="AA127" s="152"/>
      <c r="AB127" s="153"/>
    </row>
    <row r="128" spans="1:28" ht="15.75" x14ac:dyDescent="0.25">
      <c r="A128" s="22"/>
      <c r="B128" s="19"/>
      <c r="C128" s="17"/>
      <c r="D128" s="17"/>
      <c r="E128" s="17"/>
      <c r="F128" s="17"/>
      <c r="G128" s="91"/>
      <c r="H128" s="147"/>
      <c r="I128" s="147"/>
      <c r="J128" s="147"/>
      <c r="K128" s="148"/>
      <c r="L128" s="148"/>
      <c r="M128" s="149"/>
      <c r="N128" s="150"/>
      <c r="O128" s="150"/>
      <c r="P128" s="150"/>
      <c r="Q128" s="150"/>
      <c r="R128" s="151"/>
      <c r="S128" s="162"/>
      <c r="T128" s="152"/>
      <c r="U128" s="152"/>
      <c r="V128" s="152"/>
      <c r="W128" s="152"/>
      <c r="X128" s="152"/>
      <c r="Y128" s="152"/>
      <c r="Z128" s="152"/>
      <c r="AA128" s="152"/>
      <c r="AB128" s="153"/>
    </row>
    <row r="129" spans="1:28" ht="15.75" x14ac:dyDescent="0.25">
      <c r="A129" s="22"/>
      <c r="B129" s="19"/>
      <c r="C129" s="17"/>
      <c r="D129" s="17"/>
      <c r="E129" s="17"/>
      <c r="F129" s="17"/>
      <c r="G129" s="91"/>
      <c r="H129" s="147"/>
      <c r="I129" s="147"/>
      <c r="J129" s="147"/>
      <c r="K129" s="148"/>
      <c r="L129" s="148"/>
      <c r="M129" s="149"/>
      <c r="N129" s="150"/>
      <c r="O129" s="150"/>
      <c r="P129" s="150"/>
      <c r="Q129" s="150"/>
      <c r="R129" s="151"/>
      <c r="S129" s="162"/>
      <c r="T129" s="152"/>
      <c r="U129" s="152"/>
      <c r="V129" s="152"/>
      <c r="W129" s="152"/>
      <c r="X129" s="152"/>
      <c r="Y129" s="152"/>
      <c r="Z129" s="152"/>
      <c r="AA129" s="152"/>
      <c r="AB129" s="153"/>
    </row>
    <row r="130" spans="1:28" ht="15.75" x14ac:dyDescent="0.25">
      <c r="A130" s="22"/>
      <c r="B130" s="19"/>
      <c r="C130" s="17"/>
      <c r="D130" s="17"/>
      <c r="E130" s="17"/>
      <c r="F130" s="17"/>
      <c r="G130" s="91"/>
      <c r="H130" s="147"/>
      <c r="I130" s="147"/>
      <c r="J130" s="147"/>
      <c r="K130" s="148"/>
      <c r="L130" s="148"/>
      <c r="M130" s="149"/>
      <c r="N130" s="150"/>
      <c r="O130" s="150"/>
      <c r="P130" s="150"/>
      <c r="Q130" s="150"/>
      <c r="R130" s="151"/>
      <c r="S130" s="162"/>
      <c r="T130" s="152"/>
      <c r="U130" s="152"/>
      <c r="V130" s="152"/>
      <c r="W130" s="152"/>
      <c r="X130" s="152"/>
      <c r="Y130" s="152"/>
      <c r="Z130" s="152"/>
      <c r="AA130" s="152"/>
      <c r="AB130" s="153"/>
    </row>
    <row r="131" spans="1:28" ht="15.75" x14ac:dyDescent="0.25">
      <c r="A131" s="22"/>
      <c r="B131" s="19"/>
      <c r="C131" s="17"/>
      <c r="D131" s="17"/>
      <c r="E131" s="17"/>
      <c r="F131" s="17"/>
      <c r="G131" s="91"/>
      <c r="H131" s="147"/>
      <c r="I131" s="147"/>
      <c r="J131" s="147"/>
      <c r="K131" s="148"/>
      <c r="L131" s="148"/>
      <c r="M131" s="149"/>
      <c r="N131" s="150"/>
      <c r="O131" s="150"/>
      <c r="P131" s="150"/>
      <c r="Q131" s="150"/>
      <c r="R131" s="151"/>
      <c r="S131" s="162"/>
      <c r="T131" s="152"/>
      <c r="U131" s="152"/>
      <c r="V131" s="152"/>
      <c r="W131" s="152"/>
      <c r="X131" s="152"/>
      <c r="Y131" s="152"/>
      <c r="Z131" s="152"/>
      <c r="AA131" s="152"/>
      <c r="AB131" s="153"/>
    </row>
    <row r="132" spans="1:28" ht="15.75" x14ac:dyDescent="0.25">
      <c r="A132" s="22"/>
      <c r="B132" s="19"/>
      <c r="C132" s="17"/>
      <c r="D132" s="17"/>
      <c r="E132" s="17"/>
      <c r="F132" s="17"/>
      <c r="G132" s="91"/>
      <c r="H132" s="147"/>
      <c r="I132" s="147"/>
      <c r="J132" s="147"/>
      <c r="K132" s="148"/>
      <c r="L132" s="148"/>
      <c r="M132" s="149"/>
      <c r="N132" s="150"/>
      <c r="O132" s="150"/>
      <c r="P132" s="150"/>
      <c r="Q132" s="150"/>
      <c r="R132" s="151"/>
      <c r="S132" s="162"/>
      <c r="T132" s="152"/>
      <c r="U132" s="152"/>
      <c r="V132" s="152"/>
      <c r="W132" s="152"/>
      <c r="X132" s="152"/>
      <c r="Y132" s="152"/>
      <c r="Z132" s="152"/>
      <c r="AA132" s="152"/>
      <c r="AB132" s="153"/>
    </row>
    <row r="133" spans="1:28" ht="15.75" x14ac:dyDescent="0.25">
      <c r="A133" s="22"/>
      <c r="B133" s="19"/>
      <c r="C133" s="17"/>
      <c r="D133" s="17"/>
      <c r="E133" s="17"/>
      <c r="F133" s="17"/>
      <c r="G133" s="91"/>
      <c r="H133" s="147"/>
      <c r="I133" s="147"/>
      <c r="J133" s="147"/>
      <c r="K133" s="148"/>
      <c r="L133" s="148"/>
      <c r="M133" s="149"/>
      <c r="N133" s="150"/>
      <c r="O133" s="150"/>
      <c r="P133" s="150"/>
      <c r="Q133" s="150"/>
      <c r="R133" s="151"/>
      <c r="S133" s="162"/>
      <c r="T133" s="152"/>
      <c r="U133" s="152"/>
      <c r="V133" s="152"/>
      <c r="W133" s="152"/>
      <c r="X133" s="152"/>
      <c r="Y133" s="152"/>
      <c r="Z133" s="152"/>
      <c r="AA133" s="152"/>
      <c r="AB133" s="153"/>
    </row>
    <row r="134" spans="1:28" ht="15.75" x14ac:dyDescent="0.25">
      <c r="A134" s="22"/>
      <c r="B134" s="19"/>
      <c r="C134" s="17"/>
      <c r="D134" s="17"/>
      <c r="E134" s="17"/>
      <c r="F134" s="17"/>
      <c r="G134" s="91"/>
      <c r="H134" s="147"/>
      <c r="I134" s="147"/>
      <c r="J134" s="147"/>
      <c r="K134" s="148"/>
      <c r="L134" s="148"/>
      <c r="M134" s="149"/>
      <c r="N134" s="150"/>
      <c r="O134" s="150"/>
      <c r="P134" s="150"/>
      <c r="Q134" s="150"/>
      <c r="R134" s="151"/>
      <c r="S134" s="162"/>
      <c r="T134" s="152"/>
      <c r="U134" s="152"/>
      <c r="V134" s="152"/>
      <c r="W134" s="152"/>
      <c r="X134" s="152"/>
      <c r="Y134" s="152"/>
      <c r="Z134" s="152"/>
      <c r="AA134" s="152"/>
      <c r="AB134" s="153"/>
    </row>
    <row r="135" spans="1:28" ht="15.75" x14ac:dyDescent="0.25">
      <c r="A135" s="22"/>
      <c r="B135" s="19"/>
      <c r="C135" s="17"/>
      <c r="D135" s="17"/>
      <c r="E135" s="17"/>
      <c r="F135" s="17"/>
      <c r="G135" s="91"/>
      <c r="H135" s="147"/>
      <c r="I135" s="147"/>
      <c r="J135" s="147"/>
      <c r="K135" s="148"/>
      <c r="L135" s="148"/>
      <c r="M135" s="149"/>
      <c r="N135" s="150"/>
      <c r="O135" s="150"/>
      <c r="P135" s="150"/>
      <c r="Q135" s="150"/>
      <c r="R135" s="151"/>
      <c r="S135" s="162"/>
      <c r="T135" s="152"/>
      <c r="U135" s="152"/>
      <c r="V135" s="152"/>
      <c r="W135" s="152"/>
      <c r="X135" s="152"/>
      <c r="Y135" s="152"/>
      <c r="Z135" s="152"/>
      <c r="AA135" s="152"/>
      <c r="AB135" s="153"/>
    </row>
    <row r="136" spans="1:28" ht="15.75" x14ac:dyDescent="0.25">
      <c r="A136" s="22"/>
      <c r="B136" s="19"/>
      <c r="C136" s="17"/>
      <c r="D136" s="17"/>
      <c r="E136" s="17"/>
      <c r="F136" s="17"/>
      <c r="G136" s="91"/>
      <c r="H136" s="147"/>
      <c r="I136" s="147"/>
      <c r="J136" s="147"/>
      <c r="K136" s="148"/>
      <c r="L136" s="148"/>
      <c r="M136" s="149"/>
      <c r="N136" s="150"/>
      <c r="O136" s="150"/>
      <c r="P136" s="150"/>
      <c r="Q136" s="150"/>
      <c r="R136" s="151"/>
      <c r="S136" s="162"/>
      <c r="T136" s="152"/>
      <c r="U136" s="152"/>
      <c r="V136" s="152"/>
      <c r="W136" s="152"/>
      <c r="X136" s="152"/>
      <c r="Y136" s="152"/>
      <c r="Z136" s="152"/>
      <c r="AA136" s="152"/>
      <c r="AB136" s="153"/>
    </row>
    <row r="137" spans="1:28" ht="15.75" x14ac:dyDescent="0.25">
      <c r="A137" s="22"/>
      <c r="B137" s="19"/>
      <c r="C137" s="17"/>
      <c r="D137" s="17"/>
      <c r="E137" s="17"/>
      <c r="F137" s="17"/>
      <c r="G137" s="91"/>
      <c r="H137" s="147"/>
      <c r="I137" s="147"/>
      <c r="J137" s="147"/>
      <c r="K137" s="148"/>
      <c r="L137" s="148"/>
      <c r="M137" s="149"/>
      <c r="N137" s="150"/>
      <c r="O137" s="150"/>
      <c r="P137" s="150"/>
      <c r="Q137" s="150"/>
      <c r="R137" s="151"/>
      <c r="S137" s="162"/>
      <c r="T137" s="152"/>
      <c r="U137" s="152"/>
      <c r="V137" s="152"/>
      <c r="W137" s="152"/>
      <c r="X137" s="152"/>
      <c r="Y137" s="152"/>
      <c r="Z137" s="152"/>
      <c r="AA137" s="152"/>
      <c r="AB137" s="153"/>
    </row>
    <row r="138" spans="1:28" ht="15.75" x14ac:dyDescent="0.25">
      <c r="A138" s="22"/>
      <c r="B138" s="19"/>
      <c r="C138" s="17"/>
      <c r="D138" s="17"/>
      <c r="E138" s="17"/>
      <c r="F138" s="17"/>
      <c r="G138" s="91"/>
      <c r="H138" s="147"/>
      <c r="I138" s="147"/>
      <c r="J138" s="147"/>
      <c r="K138" s="148"/>
      <c r="L138" s="148"/>
      <c r="M138" s="149"/>
      <c r="N138" s="150"/>
      <c r="O138" s="150"/>
      <c r="P138" s="150"/>
      <c r="Q138" s="150"/>
      <c r="R138" s="151"/>
      <c r="S138" s="162"/>
      <c r="T138" s="152"/>
      <c r="U138" s="152"/>
      <c r="V138" s="152"/>
      <c r="W138" s="152"/>
      <c r="X138" s="152"/>
      <c r="Y138" s="152"/>
      <c r="Z138" s="152"/>
      <c r="AA138" s="152"/>
      <c r="AB138" s="153"/>
    </row>
    <row r="139" spans="1:28" ht="15.75" x14ac:dyDescent="0.25">
      <c r="A139" s="22"/>
      <c r="B139" s="19"/>
      <c r="C139" s="17"/>
      <c r="D139" s="17"/>
      <c r="E139" s="17"/>
      <c r="F139" s="17"/>
      <c r="G139" s="91"/>
      <c r="H139" s="147"/>
      <c r="I139" s="147"/>
      <c r="J139" s="147"/>
      <c r="K139" s="148"/>
      <c r="L139" s="148"/>
      <c r="M139" s="149"/>
      <c r="N139" s="150"/>
      <c r="O139" s="150"/>
      <c r="P139" s="150"/>
      <c r="Q139" s="150"/>
      <c r="R139" s="151"/>
      <c r="S139" s="162"/>
      <c r="T139" s="152"/>
      <c r="U139" s="152"/>
      <c r="V139" s="152"/>
      <c r="W139" s="152"/>
      <c r="X139" s="152"/>
      <c r="Y139" s="152"/>
      <c r="Z139" s="152"/>
      <c r="AA139" s="152"/>
      <c r="AB139" s="153"/>
    </row>
    <row r="140" spans="1:28" ht="15.75" x14ac:dyDescent="0.25">
      <c r="A140" s="22"/>
      <c r="B140" s="19"/>
      <c r="C140" s="17"/>
      <c r="D140" s="17"/>
      <c r="E140" s="17"/>
      <c r="F140" s="17"/>
      <c r="G140" s="91"/>
      <c r="H140" s="147"/>
      <c r="I140" s="147"/>
      <c r="J140" s="147"/>
      <c r="K140" s="148"/>
      <c r="L140" s="148"/>
      <c r="M140" s="149"/>
      <c r="N140" s="150"/>
      <c r="O140" s="150"/>
      <c r="P140" s="150"/>
      <c r="Q140" s="150"/>
      <c r="R140" s="151"/>
      <c r="S140" s="162"/>
      <c r="T140" s="152"/>
      <c r="U140" s="152"/>
      <c r="V140" s="152"/>
      <c r="W140" s="152"/>
      <c r="X140" s="152"/>
      <c r="Y140" s="152"/>
      <c r="Z140" s="152"/>
      <c r="AA140" s="152"/>
      <c r="AB140" s="153"/>
    </row>
    <row r="141" spans="1:28" ht="15.75" x14ac:dyDescent="0.25">
      <c r="A141" s="22"/>
      <c r="B141" s="19"/>
      <c r="C141" s="17"/>
      <c r="D141" s="17"/>
      <c r="E141" s="17"/>
      <c r="F141" s="17"/>
      <c r="G141" s="91"/>
      <c r="H141" s="147"/>
      <c r="I141" s="147"/>
      <c r="J141" s="147"/>
      <c r="K141" s="148"/>
      <c r="L141" s="148"/>
      <c r="M141" s="149"/>
      <c r="N141" s="150"/>
      <c r="O141" s="150"/>
      <c r="P141" s="150"/>
      <c r="Q141" s="150"/>
      <c r="R141" s="151"/>
      <c r="S141" s="162"/>
      <c r="T141" s="152"/>
      <c r="U141" s="152"/>
      <c r="V141" s="152"/>
      <c r="W141" s="152"/>
      <c r="X141" s="152"/>
      <c r="Y141" s="152"/>
      <c r="Z141" s="152"/>
      <c r="AA141" s="152"/>
      <c r="AB141" s="153"/>
    </row>
    <row r="142" spans="1:28" ht="15.75" x14ac:dyDescent="0.25">
      <c r="A142" s="22"/>
      <c r="B142" s="19"/>
      <c r="C142" s="17"/>
      <c r="D142" s="17"/>
      <c r="E142" s="17"/>
      <c r="F142" s="17"/>
      <c r="G142" s="91"/>
      <c r="H142" s="147"/>
      <c r="I142" s="147"/>
      <c r="J142" s="147"/>
      <c r="K142" s="148"/>
      <c r="L142" s="148"/>
      <c r="M142" s="149"/>
      <c r="N142" s="150"/>
      <c r="O142" s="150"/>
      <c r="P142" s="150"/>
      <c r="Q142" s="150"/>
      <c r="R142" s="151"/>
      <c r="S142" s="162"/>
      <c r="T142" s="152"/>
      <c r="U142" s="152"/>
      <c r="V142" s="152"/>
      <c r="W142" s="152"/>
      <c r="X142" s="152"/>
      <c r="Y142" s="152"/>
      <c r="Z142" s="152"/>
      <c r="AA142" s="152"/>
      <c r="AB142" s="153"/>
    </row>
    <row r="143" spans="1:28" ht="15.75" x14ac:dyDescent="0.25">
      <c r="A143" s="22"/>
      <c r="B143" s="19"/>
      <c r="C143" s="17"/>
      <c r="D143" s="17"/>
      <c r="E143" s="17"/>
      <c r="F143" s="17"/>
      <c r="G143" s="91"/>
      <c r="H143" s="147"/>
      <c r="I143" s="147"/>
      <c r="J143" s="147"/>
      <c r="K143" s="148"/>
      <c r="L143" s="148"/>
      <c r="M143" s="149"/>
      <c r="N143" s="150"/>
      <c r="O143" s="150"/>
      <c r="P143" s="150"/>
      <c r="Q143" s="150"/>
      <c r="R143" s="151"/>
      <c r="S143" s="162"/>
      <c r="T143" s="152"/>
      <c r="U143" s="152"/>
      <c r="V143" s="152"/>
      <c r="W143" s="152"/>
      <c r="X143" s="152"/>
      <c r="Y143" s="152"/>
      <c r="Z143" s="152"/>
      <c r="AA143" s="152"/>
      <c r="AB143" s="153"/>
    </row>
    <row r="144" spans="1:28" ht="15.75" x14ac:dyDescent="0.25">
      <c r="A144" s="22"/>
      <c r="B144" s="19"/>
      <c r="C144" s="17"/>
      <c r="D144" s="17"/>
      <c r="E144" s="17"/>
      <c r="F144" s="17"/>
      <c r="G144" s="91"/>
      <c r="H144" s="147"/>
      <c r="I144" s="147"/>
      <c r="J144" s="147"/>
      <c r="K144" s="148"/>
      <c r="L144" s="148"/>
      <c r="M144" s="149"/>
      <c r="N144" s="150"/>
      <c r="O144" s="150"/>
      <c r="P144" s="150"/>
      <c r="Q144" s="150"/>
      <c r="R144" s="151"/>
      <c r="S144" s="162"/>
      <c r="T144" s="152"/>
      <c r="U144" s="152"/>
      <c r="V144" s="152"/>
      <c r="W144" s="152"/>
      <c r="X144" s="152"/>
      <c r="Y144" s="152"/>
      <c r="Z144" s="152"/>
      <c r="AA144" s="152"/>
      <c r="AB144" s="153"/>
    </row>
    <row r="145" spans="1:28" ht="15.75" x14ac:dyDescent="0.25">
      <c r="A145" s="22"/>
      <c r="B145" s="19"/>
      <c r="C145" s="17"/>
      <c r="D145" s="17"/>
      <c r="E145" s="17"/>
      <c r="F145" s="17"/>
      <c r="G145" s="91"/>
      <c r="H145" s="147"/>
      <c r="I145" s="147"/>
      <c r="J145" s="147"/>
      <c r="K145" s="148"/>
      <c r="L145" s="148"/>
      <c r="M145" s="149"/>
      <c r="N145" s="150"/>
      <c r="O145" s="150"/>
      <c r="P145" s="150"/>
      <c r="Q145" s="150"/>
      <c r="R145" s="151"/>
      <c r="S145" s="162"/>
      <c r="T145" s="152"/>
      <c r="U145" s="152"/>
      <c r="V145" s="152"/>
      <c r="W145" s="152"/>
      <c r="X145" s="152"/>
      <c r="Y145" s="152"/>
      <c r="Z145" s="152"/>
      <c r="AA145" s="152"/>
      <c r="AB145" s="153"/>
    </row>
    <row r="146" spans="1:28" ht="15.75" x14ac:dyDescent="0.25">
      <c r="A146" s="22"/>
      <c r="B146" s="19"/>
      <c r="C146" s="17"/>
      <c r="D146" s="17"/>
      <c r="E146" s="17"/>
      <c r="F146" s="17"/>
      <c r="G146" s="91"/>
      <c r="H146" s="147"/>
      <c r="I146" s="147"/>
      <c r="J146" s="147"/>
      <c r="K146" s="148"/>
      <c r="L146" s="148"/>
      <c r="M146" s="149"/>
      <c r="N146" s="150"/>
      <c r="O146" s="150"/>
      <c r="P146" s="150"/>
      <c r="Q146" s="150"/>
      <c r="R146" s="151"/>
      <c r="S146" s="162"/>
      <c r="T146" s="152"/>
      <c r="U146" s="152"/>
      <c r="V146" s="152"/>
      <c r="W146" s="152"/>
      <c r="X146" s="152"/>
      <c r="Y146" s="152"/>
      <c r="Z146" s="152"/>
      <c r="AA146" s="152"/>
      <c r="AB146" s="153"/>
    </row>
    <row r="147" spans="1:28" ht="15.75" x14ac:dyDescent="0.25">
      <c r="A147" s="22"/>
      <c r="B147" s="19"/>
      <c r="C147" s="17"/>
      <c r="D147" s="17"/>
      <c r="E147" s="17"/>
      <c r="F147" s="17"/>
      <c r="G147" s="91"/>
      <c r="H147" s="147"/>
      <c r="I147" s="147"/>
      <c r="J147" s="147"/>
      <c r="K147" s="148"/>
      <c r="L147" s="148"/>
      <c r="M147" s="149"/>
      <c r="N147" s="150"/>
      <c r="O147" s="150"/>
      <c r="P147" s="150"/>
      <c r="Q147" s="150"/>
      <c r="R147" s="151"/>
      <c r="S147" s="162"/>
      <c r="T147" s="152"/>
      <c r="U147" s="152"/>
      <c r="V147" s="152"/>
      <c r="W147" s="152"/>
      <c r="X147" s="152"/>
      <c r="Y147" s="152"/>
      <c r="Z147" s="152"/>
      <c r="AA147" s="152"/>
      <c r="AB147" s="153"/>
    </row>
    <row r="148" spans="1:28" ht="15.75" x14ac:dyDescent="0.25">
      <c r="A148" s="22"/>
      <c r="B148" s="19"/>
      <c r="C148" s="17"/>
      <c r="D148" s="17"/>
      <c r="E148" s="17"/>
      <c r="F148" s="17"/>
      <c r="G148" s="91"/>
      <c r="H148" s="147"/>
      <c r="I148" s="147"/>
      <c r="J148" s="147"/>
      <c r="K148" s="148"/>
      <c r="L148" s="148"/>
      <c r="M148" s="149"/>
      <c r="N148" s="150"/>
      <c r="O148" s="150"/>
      <c r="P148" s="150"/>
      <c r="Q148" s="150"/>
      <c r="R148" s="151"/>
      <c r="S148" s="162"/>
      <c r="T148" s="152"/>
      <c r="U148" s="152"/>
      <c r="V148" s="152"/>
      <c r="W148" s="152"/>
      <c r="X148" s="152"/>
      <c r="Y148" s="152"/>
      <c r="Z148" s="152"/>
      <c r="AA148" s="152"/>
      <c r="AB148" s="153"/>
    </row>
    <row r="149" spans="1:28" ht="15.75" x14ac:dyDescent="0.25">
      <c r="A149" s="22"/>
      <c r="B149" s="19"/>
      <c r="C149" s="17"/>
      <c r="D149" s="17"/>
      <c r="E149" s="17"/>
      <c r="F149" s="17"/>
      <c r="G149" s="91"/>
      <c r="H149" s="147"/>
      <c r="I149" s="147"/>
      <c r="J149" s="147"/>
      <c r="K149" s="148"/>
      <c r="L149" s="148"/>
      <c r="M149" s="149"/>
      <c r="N149" s="150"/>
      <c r="O149" s="150"/>
      <c r="P149" s="150"/>
      <c r="Q149" s="150"/>
      <c r="R149" s="151"/>
      <c r="S149" s="162"/>
      <c r="T149" s="152"/>
      <c r="U149" s="152"/>
      <c r="V149" s="152"/>
      <c r="W149" s="152"/>
      <c r="X149" s="152"/>
      <c r="Y149" s="152"/>
      <c r="Z149" s="152"/>
      <c r="AA149" s="152"/>
      <c r="AB149" s="153"/>
    </row>
    <row r="150" spans="1:28" ht="15.75" x14ac:dyDescent="0.25">
      <c r="A150" s="22"/>
      <c r="B150" s="19"/>
      <c r="C150" s="17"/>
      <c r="D150" s="17"/>
      <c r="E150" s="17"/>
      <c r="F150" s="17"/>
      <c r="G150" s="91"/>
      <c r="H150" s="147"/>
      <c r="I150" s="147"/>
      <c r="J150" s="147"/>
      <c r="K150" s="148"/>
      <c r="L150" s="148"/>
      <c r="M150" s="149"/>
      <c r="N150" s="150"/>
      <c r="O150" s="150"/>
      <c r="P150" s="150"/>
      <c r="Q150" s="150"/>
      <c r="R150" s="151"/>
      <c r="S150" s="162"/>
      <c r="T150" s="152"/>
      <c r="U150" s="152"/>
      <c r="V150" s="152"/>
      <c r="W150" s="152"/>
      <c r="X150" s="152"/>
      <c r="Y150" s="152"/>
      <c r="Z150" s="152"/>
      <c r="AA150" s="152"/>
      <c r="AB150" s="153"/>
    </row>
    <row r="151" spans="1:28" ht="15.75" x14ac:dyDescent="0.25">
      <c r="A151" s="22"/>
      <c r="B151" s="19"/>
      <c r="C151" s="17"/>
      <c r="D151" s="17"/>
      <c r="E151" s="17"/>
      <c r="F151" s="17"/>
      <c r="G151" s="91"/>
      <c r="H151" s="147"/>
      <c r="I151" s="147"/>
      <c r="J151" s="147"/>
      <c r="K151" s="148"/>
      <c r="L151" s="148"/>
      <c r="M151" s="149"/>
      <c r="N151" s="150"/>
      <c r="O151" s="150"/>
      <c r="P151" s="150"/>
      <c r="Q151" s="150"/>
      <c r="R151" s="151"/>
      <c r="S151" s="162"/>
      <c r="T151" s="152"/>
      <c r="U151" s="152"/>
      <c r="V151" s="152"/>
      <c r="W151" s="152"/>
      <c r="X151" s="152"/>
      <c r="Y151" s="152"/>
      <c r="Z151" s="152"/>
      <c r="AA151" s="152"/>
      <c r="AB151" s="153"/>
    </row>
    <row r="152" spans="1:28" ht="15.75" x14ac:dyDescent="0.25">
      <c r="A152" s="22"/>
      <c r="B152" s="19"/>
      <c r="C152" s="17"/>
      <c r="D152" s="17"/>
      <c r="E152" s="17"/>
      <c r="F152" s="17"/>
      <c r="G152" s="91"/>
      <c r="H152" s="147"/>
      <c r="I152" s="147"/>
      <c r="J152" s="147"/>
      <c r="K152" s="148"/>
      <c r="L152" s="148"/>
      <c r="M152" s="149"/>
      <c r="N152" s="150"/>
      <c r="O152" s="150"/>
      <c r="P152" s="150"/>
      <c r="Q152" s="150"/>
      <c r="R152" s="151"/>
      <c r="S152" s="162"/>
      <c r="T152" s="152"/>
      <c r="U152" s="152"/>
      <c r="V152" s="152"/>
      <c r="W152" s="152"/>
      <c r="X152" s="152"/>
      <c r="Y152" s="152"/>
      <c r="Z152" s="152"/>
      <c r="AA152" s="152"/>
      <c r="AB152" s="153"/>
    </row>
    <row r="153" spans="1:28" ht="15.75" x14ac:dyDescent="0.25">
      <c r="A153" s="22"/>
      <c r="B153" s="19"/>
      <c r="C153" s="17"/>
      <c r="D153" s="17"/>
      <c r="E153" s="17"/>
      <c r="F153" s="17"/>
      <c r="G153" s="91"/>
      <c r="H153" s="147"/>
      <c r="I153" s="147"/>
      <c r="J153" s="147"/>
      <c r="K153" s="148"/>
      <c r="L153" s="148"/>
      <c r="M153" s="149"/>
      <c r="N153" s="150"/>
      <c r="O153" s="150"/>
      <c r="P153" s="150"/>
      <c r="Q153" s="150"/>
      <c r="R153" s="151"/>
      <c r="S153" s="162"/>
      <c r="T153" s="152"/>
      <c r="U153" s="152"/>
      <c r="V153" s="152"/>
      <c r="W153" s="152"/>
      <c r="X153" s="152"/>
      <c r="Y153" s="152"/>
      <c r="Z153" s="152"/>
      <c r="AA153" s="152"/>
      <c r="AB153" s="153"/>
    </row>
    <row r="154" spans="1:28" ht="15.75" x14ac:dyDescent="0.25">
      <c r="A154" s="22"/>
      <c r="B154" s="19"/>
      <c r="C154" s="17"/>
      <c r="D154" s="17"/>
      <c r="E154" s="17"/>
      <c r="F154" s="17"/>
      <c r="G154" s="91"/>
      <c r="H154" s="147"/>
      <c r="I154" s="147"/>
      <c r="J154" s="147"/>
      <c r="K154" s="148"/>
      <c r="L154" s="148"/>
      <c r="M154" s="149"/>
      <c r="N154" s="150"/>
      <c r="O154" s="150"/>
      <c r="P154" s="150"/>
      <c r="Q154" s="150"/>
      <c r="R154" s="151"/>
      <c r="S154" s="162"/>
      <c r="T154" s="152"/>
      <c r="U154" s="152"/>
      <c r="V154" s="152"/>
      <c r="W154" s="152"/>
      <c r="X154" s="152"/>
      <c r="Y154" s="152"/>
      <c r="Z154" s="152"/>
      <c r="AA154" s="152"/>
      <c r="AB154" s="153"/>
    </row>
    <row r="155" spans="1:28" ht="15.75" x14ac:dyDescent="0.25">
      <c r="A155" s="22"/>
      <c r="B155" s="19"/>
      <c r="C155" s="17"/>
      <c r="D155" s="17"/>
      <c r="E155" s="17"/>
      <c r="F155" s="17"/>
      <c r="G155" s="91"/>
      <c r="H155" s="147"/>
      <c r="I155" s="147"/>
      <c r="J155" s="147"/>
      <c r="K155" s="148"/>
      <c r="L155" s="148"/>
      <c r="M155" s="149"/>
      <c r="N155" s="150"/>
      <c r="O155" s="150"/>
      <c r="P155" s="150"/>
      <c r="Q155" s="150"/>
      <c r="R155" s="151"/>
      <c r="S155" s="162"/>
      <c r="T155" s="152"/>
      <c r="U155" s="152"/>
      <c r="V155" s="152"/>
      <c r="W155" s="152"/>
      <c r="X155" s="152"/>
      <c r="Y155" s="152"/>
      <c r="Z155" s="152"/>
      <c r="AA155" s="152"/>
      <c r="AB155" s="153"/>
    </row>
    <row r="156" spans="1:28" ht="15.75" x14ac:dyDescent="0.25">
      <c r="A156" s="22"/>
      <c r="B156" s="19"/>
      <c r="C156" s="17"/>
      <c r="D156" s="17"/>
      <c r="E156" s="17"/>
      <c r="F156" s="17"/>
      <c r="G156" s="91"/>
      <c r="H156" s="147"/>
      <c r="I156" s="147"/>
      <c r="J156" s="147"/>
      <c r="K156" s="148"/>
      <c r="L156" s="148"/>
      <c r="M156" s="149"/>
      <c r="N156" s="150"/>
      <c r="O156" s="150"/>
      <c r="P156" s="150"/>
      <c r="Q156" s="150"/>
      <c r="R156" s="151"/>
      <c r="S156" s="162"/>
      <c r="T156" s="152"/>
      <c r="U156" s="152"/>
      <c r="V156" s="152"/>
      <c r="W156" s="152"/>
      <c r="X156" s="152"/>
      <c r="Y156" s="152"/>
      <c r="Z156" s="152"/>
      <c r="AA156" s="152"/>
      <c r="AB156" s="153"/>
    </row>
    <row r="157" spans="1:28" ht="15.75" x14ac:dyDescent="0.25">
      <c r="A157" s="22"/>
      <c r="B157" s="19"/>
      <c r="C157" s="17"/>
      <c r="D157" s="17"/>
      <c r="E157" s="17"/>
      <c r="F157" s="17"/>
      <c r="G157" s="91"/>
      <c r="H157" s="147"/>
      <c r="I157" s="147"/>
      <c r="J157" s="147"/>
      <c r="K157" s="148"/>
      <c r="L157" s="148"/>
      <c r="M157" s="149"/>
      <c r="N157" s="150"/>
      <c r="O157" s="150"/>
      <c r="P157" s="150"/>
      <c r="Q157" s="150"/>
      <c r="R157" s="151"/>
      <c r="S157" s="162"/>
      <c r="T157" s="152"/>
      <c r="U157" s="152"/>
      <c r="V157" s="152"/>
      <c r="W157" s="152"/>
      <c r="X157" s="152"/>
      <c r="Y157" s="152"/>
      <c r="Z157" s="152"/>
      <c r="AA157" s="152"/>
      <c r="AB157" s="153"/>
    </row>
    <row r="158" spans="1:28" ht="15.75" x14ac:dyDescent="0.25">
      <c r="A158" s="22"/>
      <c r="B158" s="19"/>
      <c r="C158" s="17"/>
      <c r="D158" s="17"/>
      <c r="E158" s="17"/>
      <c r="F158" s="17"/>
      <c r="G158" s="91"/>
      <c r="H158" s="147"/>
      <c r="I158" s="147"/>
      <c r="J158" s="147"/>
      <c r="K158" s="148"/>
      <c r="L158" s="148"/>
      <c r="M158" s="149"/>
      <c r="N158" s="150"/>
      <c r="O158" s="150"/>
      <c r="P158" s="150"/>
      <c r="Q158" s="150"/>
      <c r="R158" s="151"/>
      <c r="S158" s="162"/>
      <c r="T158" s="152"/>
      <c r="U158" s="152"/>
      <c r="V158" s="152"/>
      <c r="W158" s="152"/>
      <c r="X158" s="152"/>
      <c r="Y158" s="152"/>
      <c r="Z158" s="152"/>
      <c r="AA158" s="152"/>
      <c r="AB158" s="153"/>
    </row>
    <row r="159" spans="1:28" ht="15.75" x14ac:dyDescent="0.25">
      <c r="A159" s="22"/>
      <c r="B159" s="19"/>
      <c r="C159" s="17"/>
      <c r="D159" s="17"/>
      <c r="E159" s="17"/>
      <c r="F159" s="17"/>
      <c r="G159" s="91"/>
      <c r="H159" s="147"/>
      <c r="I159" s="147"/>
      <c r="J159" s="147"/>
      <c r="K159" s="148"/>
      <c r="L159" s="148"/>
      <c r="M159" s="149"/>
      <c r="N159" s="150"/>
      <c r="O159" s="150"/>
      <c r="P159" s="150"/>
      <c r="Q159" s="150"/>
      <c r="R159" s="151"/>
      <c r="S159" s="162"/>
      <c r="T159" s="152"/>
      <c r="U159" s="152"/>
      <c r="V159" s="152"/>
      <c r="W159" s="152"/>
      <c r="X159" s="152"/>
      <c r="Y159" s="152"/>
      <c r="Z159" s="152"/>
      <c r="AA159" s="152"/>
      <c r="AB159" s="153"/>
    </row>
    <row r="160" spans="1:28" ht="15.75" x14ac:dyDescent="0.25">
      <c r="A160" s="22"/>
      <c r="B160" s="19"/>
      <c r="C160" s="17"/>
      <c r="D160" s="17"/>
      <c r="E160" s="17"/>
      <c r="F160" s="17"/>
      <c r="G160" s="91"/>
      <c r="H160" s="147"/>
      <c r="I160" s="147"/>
      <c r="J160" s="147"/>
      <c r="K160" s="148"/>
      <c r="L160" s="148"/>
      <c r="M160" s="149"/>
      <c r="N160" s="150"/>
      <c r="O160" s="150"/>
      <c r="P160" s="150"/>
      <c r="Q160" s="150"/>
      <c r="R160" s="151"/>
      <c r="S160" s="162"/>
      <c r="T160" s="152"/>
      <c r="U160" s="152"/>
      <c r="V160" s="152"/>
      <c r="W160" s="152"/>
      <c r="X160" s="152"/>
      <c r="Y160" s="152"/>
      <c r="Z160" s="152"/>
      <c r="AA160" s="152"/>
      <c r="AB160" s="153"/>
    </row>
    <row r="161" spans="1:28" ht="15.75" x14ac:dyDescent="0.25">
      <c r="A161" s="22"/>
      <c r="B161" s="19"/>
      <c r="C161" s="17"/>
      <c r="D161" s="17"/>
      <c r="E161" s="17"/>
      <c r="F161" s="17"/>
      <c r="G161" s="91"/>
      <c r="H161" s="147"/>
      <c r="I161" s="147"/>
      <c r="J161" s="147"/>
      <c r="K161" s="148"/>
      <c r="L161" s="148"/>
      <c r="M161" s="149"/>
      <c r="N161" s="150"/>
      <c r="O161" s="150"/>
      <c r="P161" s="150"/>
      <c r="Q161" s="150"/>
      <c r="R161" s="151"/>
      <c r="S161" s="162"/>
      <c r="T161" s="152"/>
      <c r="U161" s="152"/>
      <c r="V161" s="152"/>
      <c r="W161" s="152"/>
      <c r="X161" s="152"/>
      <c r="Y161" s="152"/>
      <c r="Z161" s="152"/>
      <c r="AA161" s="152"/>
      <c r="AB161" s="153"/>
    </row>
    <row r="162" spans="1:28" ht="15.75" x14ac:dyDescent="0.25">
      <c r="A162" s="22"/>
      <c r="B162" s="19"/>
      <c r="C162" s="17"/>
      <c r="D162" s="17"/>
      <c r="E162" s="17"/>
      <c r="F162" s="17"/>
      <c r="G162" s="91"/>
      <c r="H162" s="147"/>
      <c r="I162" s="147"/>
      <c r="J162" s="147"/>
      <c r="K162" s="148"/>
      <c r="L162" s="148"/>
      <c r="M162" s="149"/>
      <c r="N162" s="150"/>
      <c r="O162" s="150"/>
      <c r="P162" s="150"/>
      <c r="Q162" s="150"/>
      <c r="R162" s="151"/>
      <c r="S162" s="162"/>
      <c r="T162" s="152"/>
      <c r="U162" s="152"/>
      <c r="V162" s="152"/>
      <c r="W162" s="152"/>
      <c r="X162" s="152"/>
      <c r="Y162" s="152"/>
      <c r="Z162" s="152"/>
      <c r="AA162" s="152"/>
      <c r="AB162" s="153"/>
    </row>
    <row r="163" spans="1:28" ht="15.75" x14ac:dyDescent="0.25">
      <c r="A163" s="22"/>
      <c r="B163" s="19"/>
      <c r="C163" s="17"/>
      <c r="D163" s="17"/>
      <c r="E163" s="17"/>
      <c r="F163" s="17"/>
      <c r="G163" s="91"/>
      <c r="H163" s="147"/>
      <c r="I163" s="147"/>
      <c r="J163" s="147"/>
      <c r="K163" s="148"/>
      <c r="L163" s="148"/>
      <c r="M163" s="149"/>
      <c r="N163" s="150"/>
      <c r="O163" s="150"/>
      <c r="P163" s="150"/>
      <c r="Q163" s="150"/>
      <c r="R163" s="151"/>
      <c r="S163" s="162"/>
      <c r="T163" s="152"/>
      <c r="U163" s="152"/>
      <c r="V163" s="152"/>
      <c r="W163" s="152"/>
      <c r="X163" s="152"/>
      <c r="Y163" s="152"/>
      <c r="Z163" s="152"/>
      <c r="AA163" s="152"/>
      <c r="AB163" s="153"/>
    </row>
    <row r="164" spans="1:28" ht="15.75" x14ac:dyDescent="0.25">
      <c r="A164" s="22"/>
      <c r="B164" s="19"/>
      <c r="C164" s="17"/>
      <c r="D164" s="17"/>
      <c r="E164" s="17"/>
      <c r="F164" s="17"/>
      <c r="G164" s="91"/>
      <c r="H164" s="147"/>
      <c r="I164" s="147"/>
      <c r="J164" s="147"/>
      <c r="K164" s="148"/>
      <c r="L164" s="148"/>
      <c r="M164" s="149"/>
      <c r="N164" s="150"/>
      <c r="O164" s="150"/>
      <c r="P164" s="150"/>
      <c r="Q164" s="150"/>
      <c r="R164" s="151"/>
      <c r="S164" s="162"/>
      <c r="T164" s="152"/>
      <c r="U164" s="152"/>
      <c r="V164" s="152"/>
      <c r="W164" s="152"/>
      <c r="X164" s="152"/>
      <c r="Y164" s="152"/>
      <c r="Z164" s="152"/>
      <c r="AA164" s="152"/>
      <c r="AB164" s="153"/>
    </row>
    <row r="165" spans="1:28" ht="15.75" x14ac:dyDescent="0.25">
      <c r="A165" s="22"/>
      <c r="B165" s="19"/>
      <c r="C165" s="17"/>
      <c r="D165" s="17"/>
      <c r="E165" s="17"/>
      <c r="F165" s="17"/>
      <c r="G165" s="91"/>
      <c r="H165" s="147"/>
      <c r="I165" s="147"/>
      <c r="J165" s="147"/>
      <c r="K165" s="148"/>
      <c r="L165" s="148"/>
      <c r="M165" s="149"/>
      <c r="N165" s="150"/>
      <c r="O165" s="150"/>
      <c r="P165" s="150"/>
      <c r="Q165" s="150"/>
      <c r="R165" s="151"/>
      <c r="S165" s="162"/>
      <c r="T165" s="152"/>
      <c r="U165" s="152"/>
      <c r="V165" s="152"/>
      <c r="W165" s="152"/>
      <c r="X165" s="152"/>
      <c r="Y165" s="152"/>
      <c r="Z165" s="152"/>
      <c r="AA165" s="152"/>
      <c r="AB165" s="153"/>
    </row>
    <row r="166" spans="1:28" ht="15.75" x14ac:dyDescent="0.25">
      <c r="A166" s="22"/>
      <c r="B166" s="19"/>
      <c r="C166" s="17"/>
      <c r="D166" s="17"/>
      <c r="E166" s="17"/>
      <c r="F166" s="17"/>
      <c r="G166" s="91"/>
      <c r="H166" s="147"/>
      <c r="I166" s="147"/>
      <c r="J166" s="147"/>
      <c r="K166" s="148"/>
      <c r="L166" s="148"/>
      <c r="M166" s="149"/>
      <c r="N166" s="150"/>
      <c r="O166" s="150"/>
      <c r="P166" s="150"/>
      <c r="Q166" s="150"/>
      <c r="R166" s="151"/>
      <c r="S166" s="162"/>
      <c r="T166" s="152"/>
      <c r="U166" s="152"/>
      <c r="V166" s="152"/>
      <c r="W166" s="152"/>
      <c r="X166" s="152"/>
      <c r="Y166" s="152"/>
      <c r="Z166" s="152"/>
      <c r="AA166" s="152"/>
      <c r="AB166" s="153"/>
    </row>
    <row r="167" spans="1:28" ht="15.75" x14ac:dyDescent="0.25">
      <c r="A167" s="22"/>
      <c r="B167" s="19"/>
      <c r="C167" s="17"/>
      <c r="D167" s="17"/>
      <c r="E167" s="17"/>
      <c r="F167" s="17"/>
      <c r="G167" s="91"/>
      <c r="H167" s="147"/>
      <c r="I167" s="147"/>
      <c r="J167" s="147"/>
      <c r="K167" s="148"/>
      <c r="L167" s="148"/>
      <c r="M167" s="149"/>
      <c r="N167" s="150"/>
      <c r="O167" s="150"/>
      <c r="P167" s="150"/>
      <c r="Q167" s="150"/>
      <c r="R167" s="151"/>
      <c r="S167" s="162"/>
      <c r="T167" s="152"/>
      <c r="U167" s="152"/>
      <c r="V167" s="152"/>
      <c r="W167" s="152"/>
      <c r="X167" s="152"/>
      <c r="Y167" s="152"/>
      <c r="Z167" s="152"/>
      <c r="AA167" s="152"/>
      <c r="AB167" s="153"/>
    </row>
    <row r="168" spans="1:28" ht="15.75" x14ac:dyDescent="0.25">
      <c r="A168" s="22"/>
      <c r="B168" s="19"/>
      <c r="C168" s="17"/>
      <c r="D168" s="17"/>
      <c r="E168" s="17"/>
      <c r="F168" s="17"/>
      <c r="G168" s="91"/>
      <c r="H168" s="147"/>
      <c r="I168" s="147"/>
      <c r="J168" s="147"/>
      <c r="K168" s="148"/>
      <c r="L168" s="148"/>
      <c r="M168" s="149"/>
      <c r="N168" s="150"/>
      <c r="O168" s="150"/>
      <c r="P168" s="150"/>
      <c r="Q168" s="150"/>
      <c r="R168" s="151"/>
      <c r="S168" s="162"/>
      <c r="T168" s="152"/>
      <c r="U168" s="152"/>
      <c r="V168" s="152"/>
      <c r="W168" s="152"/>
      <c r="X168" s="152"/>
      <c r="Y168" s="152"/>
      <c r="Z168" s="152"/>
      <c r="AA168" s="152"/>
      <c r="AB168" s="153"/>
    </row>
    <row r="169" spans="1:28" ht="15.75" x14ac:dyDescent="0.25">
      <c r="A169" s="22"/>
      <c r="B169" s="19"/>
      <c r="C169" s="17"/>
      <c r="D169" s="17"/>
      <c r="E169" s="17"/>
      <c r="F169" s="17"/>
      <c r="G169" s="91"/>
      <c r="H169" s="147"/>
      <c r="I169" s="147"/>
      <c r="J169" s="147"/>
      <c r="K169" s="148"/>
      <c r="L169" s="148"/>
      <c r="M169" s="149"/>
      <c r="N169" s="150"/>
      <c r="O169" s="150"/>
      <c r="P169" s="150"/>
      <c r="Q169" s="150"/>
      <c r="R169" s="151"/>
      <c r="S169" s="162"/>
      <c r="T169" s="152"/>
      <c r="U169" s="152"/>
      <c r="V169" s="152"/>
      <c r="W169" s="152"/>
      <c r="X169" s="152"/>
      <c r="Y169" s="152"/>
      <c r="Z169" s="152"/>
      <c r="AA169" s="152"/>
      <c r="AB169" s="153"/>
    </row>
    <row r="170" spans="1:28" ht="15.75" x14ac:dyDescent="0.25">
      <c r="A170" s="22"/>
      <c r="B170" s="19"/>
      <c r="C170" s="17"/>
      <c r="D170" s="17"/>
      <c r="E170" s="17"/>
      <c r="F170" s="17"/>
      <c r="G170" s="91"/>
      <c r="H170" s="147"/>
      <c r="I170" s="147"/>
      <c r="J170" s="147"/>
      <c r="K170" s="148"/>
      <c r="L170" s="148"/>
      <c r="M170" s="149"/>
      <c r="N170" s="150"/>
      <c r="O170" s="150"/>
      <c r="P170" s="150"/>
      <c r="Q170" s="150"/>
      <c r="R170" s="151"/>
      <c r="S170" s="162"/>
      <c r="T170" s="152"/>
      <c r="U170" s="152"/>
      <c r="V170" s="152"/>
      <c r="W170" s="152"/>
      <c r="X170" s="152"/>
      <c r="Y170" s="152"/>
      <c r="Z170" s="152"/>
      <c r="AA170" s="152"/>
      <c r="AB170" s="153"/>
    </row>
    <row r="171" spans="1:28" ht="15.75" x14ac:dyDescent="0.25">
      <c r="A171" s="22"/>
      <c r="B171" s="19"/>
      <c r="C171" s="17"/>
      <c r="D171" s="17"/>
      <c r="E171" s="17"/>
      <c r="F171" s="17"/>
      <c r="G171" s="91"/>
      <c r="H171" s="147"/>
      <c r="I171" s="147"/>
      <c r="J171" s="147"/>
      <c r="K171" s="148"/>
      <c r="L171" s="148"/>
      <c r="M171" s="149"/>
      <c r="N171" s="150"/>
      <c r="O171" s="150"/>
      <c r="P171" s="150"/>
      <c r="Q171" s="150"/>
      <c r="R171" s="151"/>
      <c r="S171" s="162"/>
      <c r="T171" s="152"/>
      <c r="U171" s="152"/>
      <c r="V171" s="152"/>
      <c r="W171" s="152"/>
      <c r="X171" s="152"/>
      <c r="Y171" s="152"/>
      <c r="Z171" s="152"/>
      <c r="AA171" s="152"/>
      <c r="AB171" s="153"/>
    </row>
    <row r="172" spans="1:28" ht="15.75" x14ac:dyDescent="0.25">
      <c r="A172" s="22"/>
      <c r="B172" s="19"/>
      <c r="C172" s="17"/>
      <c r="D172" s="17"/>
      <c r="E172" s="17"/>
      <c r="F172" s="17"/>
      <c r="G172" s="91"/>
      <c r="H172" s="147"/>
      <c r="I172" s="147"/>
      <c r="J172" s="147"/>
      <c r="K172" s="148"/>
      <c r="L172" s="148"/>
      <c r="M172" s="149"/>
      <c r="N172" s="150"/>
      <c r="O172" s="150"/>
      <c r="P172" s="150"/>
      <c r="Q172" s="150"/>
      <c r="R172" s="151"/>
      <c r="S172" s="162"/>
      <c r="T172" s="152"/>
      <c r="U172" s="152"/>
      <c r="V172" s="152"/>
      <c r="W172" s="152"/>
      <c r="X172" s="152"/>
      <c r="Y172" s="152"/>
      <c r="Z172" s="152"/>
      <c r="AA172" s="152"/>
      <c r="AB172" s="153"/>
    </row>
    <row r="173" spans="1:28" ht="15.75" x14ac:dyDescent="0.25">
      <c r="A173" s="22"/>
      <c r="B173" s="19"/>
      <c r="C173" s="17"/>
      <c r="D173" s="17"/>
      <c r="E173" s="17"/>
      <c r="F173" s="17"/>
      <c r="G173" s="91"/>
      <c r="H173" s="147"/>
      <c r="I173" s="147"/>
      <c r="J173" s="147"/>
      <c r="K173" s="148"/>
      <c r="L173" s="148"/>
      <c r="M173" s="149"/>
      <c r="N173" s="150"/>
      <c r="O173" s="150"/>
      <c r="P173" s="150"/>
      <c r="Q173" s="150"/>
      <c r="R173" s="151"/>
      <c r="S173" s="162"/>
      <c r="T173" s="152"/>
      <c r="U173" s="152"/>
      <c r="V173" s="152"/>
      <c r="W173" s="152"/>
      <c r="X173" s="152"/>
      <c r="Y173" s="152"/>
      <c r="Z173" s="152"/>
      <c r="AA173" s="152"/>
      <c r="AB173" s="153"/>
    </row>
    <row r="174" spans="1:28" ht="15.75" x14ac:dyDescent="0.25">
      <c r="A174" s="22"/>
      <c r="B174" s="19"/>
      <c r="C174" s="17"/>
      <c r="D174" s="17"/>
      <c r="E174" s="17"/>
      <c r="F174" s="17"/>
      <c r="G174" s="91"/>
      <c r="H174" s="147"/>
      <c r="I174" s="147"/>
      <c r="J174" s="147"/>
      <c r="K174" s="148"/>
      <c r="L174" s="148"/>
      <c r="M174" s="149"/>
      <c r="N174" s="150"/>
      <c r="O174" s="150"/>
      <c r="P174" s="150"/>
      <c r="Q174" s="150"/>
      <c r="R174" s="151"/>
      <c r="S174" s="162"/>
      <c r="T174" s="152"/>
      <c r="U174" s="152"/>
      <c r="V174" s="152"/>
      <c r="W174" s="152"/>
      <c r="X174" s="152"/>
      <c r="Y174" s="152"/>
      <c r="Z174" s="152"/>
      <c r="AA174" s="152"/>
      <c r="AB174" s="153"/>
    </row>
    <row r="175" spans="1:28" ht="15.75" x14ac:dyDescent="0.25">
      <c r="A175" s="22"/>
      <c r="B175" s="19"/>
      <c r="C175" s="17"/>
      <c r="D175" s="17"/>
      <c r="E175" s="17"/>
      <c r="F175" s="17"/>
      <c r="G175" s="91"/>
      <c r="H175" s="147"/>
      <c r="I175" s="147"/>
      <c r="J175" s="147"/>
      <c r="K175" s="148"/>
      <c r="L175" s="148"/>
      <c r="M175" s="149"/>
      <c r="N175" s="150"/>
      <c r="O175" s="150"/>
      <c r="P175" s="150"/>
      <c r="Q175" s="150"/>
      <c r="R175" s="151"/>
      <c r="S175" s="162"/>
      <c r="T175" s="152"/>
      <c r="U175" s="152"/>
      <c r="V175" s="152"/>
      <c r="W175" s="152"/>
      <c r="X175" s="152"/>
      <c r="Y175" s="152"/>
      <c r="Z175" s="152"/>
      <c r="AA175" s="152"/>
      <c r="AB175" s="153"/>
    </row>
    <row r="176" spans="1:28" ht="15.75" x14ac:dyDescent="0.25">
      <c r="A176" s="22"/>
      <c r="B176" s="19"/>
      <c r="C176" s="17"/>
      <c r="D176" s="17"/>
      <c r="E176" s="17"/>
      <c r="F176" s="17"/>
      <c r="G176" s="91"/>
      <c r="H176" s="147"/>
      <c r="I176" s="147"/>
      <c r="J176" s="147"/>
      <c r="K176" s="148"/>
      <c r="L176" s="148"/>
      <c r="M176" s="149"/>
      <c r="N176" s="150"/>
      <c r="O176" s="150"/>
      <c r="P176" s="150"/>
      <c r="Q176" s="150"/>
      <c r="R176" s="151"/>
      <c r="S176" s="162"/>
      <c r="T176" s="152"/>
      <c r="U176" s="152"/>
      <c r="V176" s="152"/>
      <c r="W176" s="152"/>
      <c r="X176" s="152"/>
      <c r="Y176" s="152"/>
      <c r="Z176" s="152"/>
      <c r="AA176" s="152"/>
      <c r="AB176" s="153"/>
    </row>
    <row r="177" spans="1:28" ht="15.75" x14ac:dyDescent="0.25">
      <c r="A177" s="22"/>
      <c r="B177" s="19"/>
      <c r="C177" s="17"/>
      <c r="D177" s="17"/>
      <c r="E177" s="17"/>
      <c r="F177" s="17"/>
      <c r="G177" s="91"/>
      <c r="H177" s="147"/>
      <c r="I177" s="147"/>
      <c r="J177" s="147"/>
      <c r="K177" s="148"/>
      <c r="L177" s="148"/>
      <c r="M177" s="149"/>
      <c r="N177" s="150"/>
      <c r="O177" s="150"/>
      <c r="P177" s="150"/>
      <c r="Q177" s="150"/>
      <c r="R177" s="151"/>
      <c r="S177" s="162"/>
      <c r="T177" s="152"/>
      <c r="U177" s="152"/>
      <c r="V177" s="152"/>
      <c r="W177" s="152"/>
      <c r="X177" s="152"/>
      <c r="Y177" s="152"/>
      <c r="Z177" s="152"/>
      <c r="AA177" s="152"/>
      <c r="AB177" s="153"/>
    </row>
    <row r="178" spans="1:28" ht="15.75" x14ac:dyDescent="0.25">
      <c r="A178" s="22"/>
      <c r="B178" s="19"/>
      <c r="C178" s="17"/>
      <c r="D178" s="17"/>
      <c r="E178" s="17"/>
      <c r="F178" s="17"/>
      <c r="G178" s="91"/>
      <c r="H178" s="147"/>
      <c r="I178" s="147"/>
      <c r="J178" s="147"/>
      <c r="K178" s="148"/>
      <c r="L178" s="148"/>
      <c r="M178" s="149"/>
      <c r="N178" s="150"/>
      <c r="O178" s="150"/>
      <c r="P178" s="150"/>
      <c r="Q178" s="150"/>
      <c r="R178" s="151"/>
      <c r="S178" s="162"/>
      <c r="T178" s="152"/>
      <c r="U178" s="152"/>
      <c r="V178" s="152"/>
      <c r="W178" s="152"/>
      <c r="X178" s="152"/>
      <c r="Y178" s="152"/>
      <c r="Z178" s="152"/>
      <c r="AA178" s="152"/>
      <c r="AB178" s="153"/>
    </row>
    <row r="179" spans="1:28" ht="15.75" x14ac:dyDescent="0.25">
      <c r="A179" s="22"/>
      <c r="B179" s="19"/>
      <c r="C179" s="17"/>
      <c r="D179" s="17"/>
      <c r="E179" s="17"/>
      <c r="F179" s="17"/>
      <c r="G179" s="91"/>
      <c r="H179" s="147"/>
      <c r="I179" s="147"/>
      <c r="J179" s="147"/>
      <c r="K179" s="148"/>
      <c r="L179" s="148"/>
      <c r="M179" s="149"/>
      <c r="N179" s="150"/>
      <c r="O179" s="150"/>
      <c r="P179" s="150"/>
      <c r="Q179" s="150"/>
      <c r="R179" s="151"/>
      <c r="S179" s="162"/>
      <c r="T179" s="152"/>
      <c r="U179" s="152"/>
      <c r="V179" s="152"/>
      <c r="W179" s="152"/>
      <c r="X179" s="152"/>
      <c r="Y179" s="152"/>
      <c r="Z179" s="152"/>
      <c r="AA179" s="152"/>
      <c r="AB179" s="153"/>
    </row>
    <row r="180" spans="1:28" ht="15.75" x14ac:dyDescent="0.25">
      <c r="A180" s="22"/>
      <c r="B180" s="19"/>
      <c r="C180" s="17"/>
      <c r="D180" s="17"/>
      <c r="E180" s="17"/>
      <c r="F180" s="17"/>
      <c r="G180" s="91"/>
      <c r="H180" s="147"/>
      <c r="I180" s="147"/>
      <c r="J180" s="147"/>
      <c r="K180" s="148"/>
      <c r="L180" s="148"/>
      <c r="M180" s="149"/>
      <c r="N180" s="150"/>
      <c r="O180" s="150"/>
      <c r="P180" s="150"/>
      <c r="Q180" s="150"/>
      <c r="R180" s="151"/>
      <c r="S180" s="162"/>
      <c r="T180" s="152"/>
      <c r="U180" s="152"/>
      <c r="V180" s="152"/>
      <c r="W180" s="152"/>
      <c r="X180" s="152"/>
      <c r="Y180" s="152"/>
      <c r="Z180" s="152"/>
      <c r="AA180" s="152"/>
      <c r="AB180" s="153"/>
    </row>
    <row r="181" spans="1:28" ht="15.75" x14ac:dyDescent="0.25">
      <c r="A181" s="22"/>
      <c r="B181" s="19"/>
      <c r="C181" s="17"/>
      <c r="D181" s="17"/>
      <c r="E181" s="17"/>
      <c r="F181" s="17"/>
      <c r="G181" s="91"/>
      <c r="H181" s="147"/>
      <c r="I181" s="147"/>
      <c r="J181" s="147"/>
      <c r="K181" s="148"/>
      <c r="L181" s="148"/>
      <c r="M181" s="149"/>
      <c r="N181" s="150"/>
      <c r="O181" s="150"/>
      <c r="P181" s="150"/>
      <c r="Q181" s="150"/>
      <c r="R181" s="151"/>
      <c r="S181" s="162"/>
      <c r="T181" s="152"/>
      <c r="U181" s="152"/>
      <c r="V181" s="152"/>
      <c r="W181" s="152"/>
      <c r="X181" s="152"/>
      <c r="Y181" s="152"/>
      <c r="Z181" s="152"/>
      <c r="AA181" s="152"/>
      <c r="AB181" s="153"/>
    </row>
    <row r="182" spans="1:28" ht="15.75" x14ac:dyDescent="0.25">
      <c r="A182" s="22"/>
      <c r="B182" s="19"/>
      <c r="C182" s="17"/>
      <c r="D182" s="17"/>
      <c r="E182" s="17"/>
      <c r="F182" s="17"/>
      <c r="G182" s="91"/>
      <c r="H182" s="147"/>
      <c r="I182" s="147"/>
      <c r="J182" s="147"/>
      <c r="K182" s="148"/>
      <c r="L182" s="148"/>
      <c r="M182" s="149"/>
      <c r="N182" s="150"/>
      <c r="O182" s="150"/>
      <c r="P182" s="150"/>
      <c r="Q182" s="150"/>
      <c r="R182" s="151"/>
      <c r="S182" s="162"/>
      <c r="T182" s="152"/>
      <c r="U182" s="152"/>
      <c r="V182" s="152"/>
      <c r="W182" s="152"/>
      <c r="X182" s="152"/>
      <c r="Y182" s="152"/>
      <c r="Z182" s="152"/>
      <c r="AA182" s="152"/>
      <c r="AB182" s="153"/>
    </row>
    <row r="183" spans="1:28" ht="15.75" x14ac:dyDescent="0.25">
      <c r="A183" s="22"/>
      <c r="B183" s="19"/>
      <c r="C183" s="17"/>
      <c r="D183" s="17"/>
      <c r="E183" s="17"/>
      <c r="F183" s="17"/>
      <c r="G183" s="91"/>
      <c r="H183" s="147"/>
      <c r="I183" s="147"/>
      <c r="J183" s="147"/>
      <c r="K183" s="148"/>
      <c r="L183" s="148"/>
      <c r="M183" s="149"/>
      <c r="N183" s="150"/>
      <c r="O183" s="150"/>
      <c r="P183" s="150"/>
      <c r="Q183" s="150"/>
      <c r="R183" s="151"/>
      <c r="S183" s="162"/>
      <c r="T183" s="152"/>
      <c r="U183" s="152"/>
      <c r="V183" s="152"/>
      <c r="W183" s="152"/>
      <c r="X183" s="152"/>
      <c r="Y183" s="152"/>
      <c r="Z183" s="152"/>
      <c r="AA183" s="152"/>
      <c r="AB183" s="153"/>
    </row>
    <row r="184" spans="1:28" ht="15.75" x14ac:dyDescent="0.25">
      <c r="A184" s="22"/>
      <c r="B184" s="19"/>
      <c r="C184" s="17"/>
      <c r="D184" s="17"/>
      <c r="E184" s="17"/>
      <c r="F184" s="17"/>
      <c r="G184" s="91"/>
      <c r="H184" s="147"/>
      <c r="I184" s="147"/>
      <c r="J184" s="147"/>
      <c r="K184" s="148"/>
      <c r="L184" s="148"/>
      <c r="M184" s="149"/>
      <c r="N184" s="150"/>
      <c r="O184" s="150"/>
      <c r="P184" s="150"/>
      <c r="Q184" s="150"/>
      <c r="R184" s="151"/>
      <c r="S184" s="162"/>
      <c r="T184" s="152"/>
      <c r="U184" s="152"/>
      <c r="V184" s="152"/>
      <c r="W184" s="152"/>
      <c r="X184" s="152"/>
      <c r="Y184" s="152"/>
      <c r="Z184" s="152"/>
      <c r="AA184" s="152"/>
      <c r="AB184" s="153"/>
    </row>
    <row r="185" spans="1:28" ht="15.75" x14ac:dyDescent="0.25">
      <c r="A185" s="22"/>
      <c r="B185" s="19"/>
      <c r="C185" s="17"/>
      <c r="D185" s="17"/>
      <c r="E185" s="17"/>
      <c r="F185" s="17"/>
      <c r="G185" s="91"/>
      <c r="H185" s="147"/>
      <c r="I185" s="147"/>
      <c r="J185" s="147"/>
      <c r="K185" s="148"/>
      <c r="L185" s="148"/>
      <c r="M185" s="149"/>
      <c r="N185" s="150"/>
      <c r="O185" s="150"/>
      <c r="P185" s="150"/>
      <c r="Q185" s="150"/>
      <c r="R185" s="151"/>
      <c r="S185" s="162"/>
      <c r="T185" s="152"/>
      <c r="U185" s="152"/>
      <c r="V185" s="152"/>
      <c r="W185" s="152"/>
      <c r="X185" s="152"/>
      <c r="Y185" s="152"/>
      <c r="Z185" s="152"/>
      <c r="AA185" s="152"/>
      <c r="AB185" s="153"/>
    </row>
    <row r="186" spans="1:28" ht="15.75" x14ac:dyDescent="0.25">
      <c r="A186" s="22"/>
      <c r="B186" s="19"/>
      <c r="C186" s="17"/>
      <c r="D186" s="17"/>
      <c r="E186" s="17"/>
      <c r="F186" s="17"/>
      <c r="G186" s="91"/>
      <c r="H186" s="147"/>
      <c r="I186" s="147"/>
      <c r="J186" s="147"/>
      <c r="K186" s="148"/>
      <c r="L186" s="148"/>
      <c r="M186" s="149"/>
      <c r="N186" s="150"/>
      <c r="O186" s="150"/>
      <c r="P186" s="150"/>
      <c r="Q186" s="150"/>
      <c r="R186" s="151"/>
      <c r="S186" s="162"/>
      <c r="T186" s="152"/>
      <c r="U186" s="152"/>
      <c r="V186" s="152"/>
      <c r="W186" s="152"/>
      <c r="X186" s="152"/>
      <c r="Y186" s="152"/>
      <c r="Z186" s="152"/>
      <c r="AA186" s="152"/>
      <c r="AB186" s="153"/>
    </row>
    <row r="187" spans="1:28" ht="15.75" x14ac:dyDescent="0.25">
      <c r="A187" s="22"/>
      <c r="B187" s="19"/>
      <c r="C187" s="17"/>
      <c r="D187" s="17"/>
      <c r="E187" s="17"/>
      <c r="F187" s="17"/>
      <c r="G187" s="91"/>
      <c r="H187" s="147"/>
      <c r="I187" s="147"/>
      <c r="J187" s="147"/>
      <c r="K187" s="148"/>
      <c r="L187" s="148"/>
      <c r="M187" s="149"/>
      <c r="N187" s="150"/>
      <c r="O187" s="150"/>
      <c r="P187" s="150"/>
      <c r="Q187" s="150"/>
      <c r="R187" s="151"/>
      <c r="S187" s="162"/>
      <c r="T187" s="152"/>
      <c r="U187" s="152"/>
      <c r="V187" s="152"/>
      <c r="W187" s="152"/>
      <c r="X187" s="152"/>
      <c r="Y187" s="152"/>
      <c r="Z187" s="152"/>
      <c r="AA187" s="152"/>
      <c r="AB187" s="153"/>
    </row>
    <row r="188" spans="1:28" ht="15.75" x14ac:dyDescent="0.25">
      <c r="A188" s="22"/>
      <c r="B188" s="19"/>
      <c r="C188" s="17"/>
      <c r="D188" s="17"/>
      <c r="E188" s="17"/>
      <c r="F188" s="17"/>
      <c r="G188" s="91"/>
      <c r="H188" s="147"/>
      <c r="I188" s="147"/>
      <c r="J188" s="147"/>
      <c r="K188" s="148"/>
      <c r="L188" s="148"/>
      <c r="M188" s="149"/>
      <c r="N188" s="150"/>
      <c r="O188" s="150"/>
      <c r="P188" s="150"/>
      <c r="Q188" s="150"/>
      <c r="R188" s="151"/>
      <c r="S188" s="162"/>
      <c r="T188" s="152"/>
      <c r="U188" s="152"/>
      <c r="V188" s="152"/>
      <c r="W188" s="152"/>
      <c r="X188" s="152"/>
      <c r="Y188" s="152"/>
      <c r="Z188" s="152"/>
      <c r="AA188" s="152"/>
      <c r="AB188" s="153"/>
    </row>
    <row r="189" spans="1:28" ht="15.75" x14ac:dyDescent="0.25">
      <c r="A189" s="22"/>
      <c r="B189" s="19"/>
      <c r="C189" s="17"/>
      <c r="D189" s="17"/>
      <c r="E189" s="17"/>
      <c r="F189" s="17"/>
      <c r="G189" s="91"/>
      <c r="H189" s="147"/>
      <c r="I189" s="147"/>
      <c r="J189" s="147"/>
      <c r="K189" s="148"/>
      <c r="L189" s="148"/>
      <c r="M189" s="149"/>
      <c r="N189" s="150"/>
      <c r="O189" s="150"/>
      <c r="P189" s="150"/>
      <c r="Q189" s="150"/>
      <c r="R189" s="151"/>
      <c r="S189" s="162"/>
      <c r="T189" s="152"/>
      <c r="U189" s="152"/>
      <c r="V189" s="152"/>
      <c r="W189" s="152"/>
      <c r="X189" s="152"/>
      <c r="Y189" s="152"/>
      <c r="Z189" s="152"/>
      <c r="AA189" s="152"/>
      <c r="AB189" s="153"/>
    </row>
    <row r="190" spans="1:28" ht="15.75" x14ac:dyDescent="0.25">
      <c r="A190" s="22"/>
      <c r="B190" s="19"/>
      <c r="C190" s="17"/>
      <c r="D190" s="17"/>
      <c r="E190" s="17"/>
      <c r="F190" s="17"/>
      <c r="G190" s="91"/>
      <c r="H190" s="147"/>
      <c r="I190" s="147"/>
      <c r="J190" s="147"/>
      <c r="K190" s="148"/>
      <c r="L190" s="148"/>
      <c r="M190" s="149"/>
      <c r="N190" s="150"/>
      <c r="O190" s="150"/>
      <c r="P190" s="150"/>
      <c r="Q190" s="150"/>
      <c r="R190" s="151"/>
      <c r="S190" s="162"/>
      <c r="T190" s="152"/>
      <c r="U190" s="152"/>
      <c r="V190" s="152"/>
      <c r="W190" s="152"/>
      <c r="X190" s="152"/>
      <c r="Y190" s="152"/>
      <c r="Z190" s="152"/>
      <c r="AA190" s="152"/>
      <c r="AB190" s="153"/>
    </row>
    <row r="191" spans="1:28" ht="15.75" x14ac:dyDescent="0.25">
      <c r="A191" s="22"/>
      <c r="B191" s="19"/>
      <c r="C191" s="17"/>
      <c r="D191" s="17"/>
      <c r="E191" s="17"/>
      <c r="F191" s="17"/>
      <c r="G191" s="91"/>
      <c r="H191" s="147"/>
      <c r="I191" s="147"/>
      <c r="J191" s="147"/>
      <c r="K191" s="148"/>
      <c r="L191" s="148"/>
      <c r="M191" s="149"/>
      <c r="N191" s="150"/>
      <c r="O191" s="150"/>
      <c r="P191" s="150"/>
      <c r="Q191" s="150"/>
      <c r="R191" s="151"/>
      <c r="S191" s="162"/>
      <c r="T191" s="152"/>
      <c r="U191" s="152"/>
      <c r="V191" s="152"/>
      <c r="W191" s="152"/>
      <c r="X191" s="152"/>
      <c r="Y191" s="152"/>
      <c r="Z191" s="152"/>
      <c r="AA191" s="152"/>
      <c r="AB191" s="153"/>
    </row>
    <row r="192" spans="1:28" ht="15.75" x14ac:dyDescent="0.25">
      <c r="A192" s="22"/>
      <c r="B192" s="19"/>
      <c r="C192" s="17"/>
      <c r="D192" s="17"/>
      <c r="E192" s="17"/>
      <c r="F192" s="17"/>
      <c r="G192" s="91"/>
      <c r="H192" s="147"/>
      <c r="I192" s="147"/>
      <c r="J192" s="147"/>
      <c r="K192" s="148"/>
      <c r="L192" s="148"/>
      <c r="M192" s="149"/>
      <c r="N192" s="150"/>
      <c r="O192" s="150"/>
      <c r="P192" s="150"/>
      <c r="Q192" s="150"/>
      <c r="R192" s="151"/>
      <c r="S192" s="162"/>
      <c r="T192" s="152"/>
      <c r="U192" s="152"/>
      <c r="V192" s="152"/>
      <c r="W192" s="152"/>
      <c r="X192" s="152"/>
      <c r="Y192" s="152"/>
      <c r="Z192" s="152"/>
      <c r="AA192" s="152"/>
      <c r="AB192" s="153"/>
    </row>
    <row r="193" spans="1:28" ht="15.75" x14ac:dyDescent="0.25">
      <c r="A193" s="22"/>
      <c r="B193" s="19"/>
      <c r="C193" s="17"/>
      <c r="D193" s="17"/>
      <c r="E193" s="17"/>
      <c r="F193" s="17"/>
      <c r="G193" s="91"/>
      <c r="H193" s="147"/>
      <c r="I193" s="147"/>
      <c r="J193" s="147"/>
      <c r="K193" s="148"/>
      <c r="L193" s="148"/>
      <c r="M193" s="149"/>
      <c r="N193" s="150"/>
      <c r="O193" s="150"/>
      <c r="P193" s="150"/>
      <c r="Q193" s="150"/>
      <c r="R193" s="151"/>
      <c r="S193" s="162"/>
      <c r="T193" s="152"/>
      <c r="U193" s="152"/>
      <c r="V193" s="152"/>
      <c r="W193" s="152"/>
      <c r="X193" s="152"/>
      <c r="Y193" s="152"/>
      <c r="Z193" s="152"/>
      <c r="AA193" s="152"/>
      <c r="AB193" s="153"/>
    </row>
    <row r="194" spans="1:28" ht="15.75" x14ac:dyDescent="0.25">
      <c r="A194" s="22"/>
      <c r="B194" s="19"/>
      <c r="C194" s="17"/>
      <c r="D194" s="17"/>
      <c r="E194" s="17"/>
      <c r="F194" s="17"/>
      <c r="G194" s="91"/>
      <c r="H194" s="147"/>
      <c r="I194" s="147"/>
      <c r="J194" s="147"/>
      <c r="K194" s="148"/>
      <c r="L194" s="148"/>
      <c r="M194" s="149"/>
      <c r="N194" s="150"/>
      <c r="O194" s="150"/>
      <c r="P194" s="150"/>
      <c r="Q194" s="150"/>
      <c r="R194" s="151"/>
      <c r="S194" s="162"/>
      <c r="T194" s="152"/>
      <c r="U194" s="152"/>
      <c r="V194" s="152"/>
      <c r="W194" s="152"/>
      <c r="X194" s="152"/>
      <c r="Y194" s="152"/>
      <c r="Z194" s="152"/>
      <c r="AA194" s="152"/>
      <c r="AB194" s="153"/>
    </row>
    <row r="195" spans="1:28" ht="15.75" x14ac:dyDescent="0.25">
      <c r="A195" s="22"/>
      <c r="B195" s="19"/>
      <c r="C195" s="17"/>
      <c r="D195" s="17"/>
      <c r="E195" s="17"/>
      <c r="F195" s="17"/>
      <c r="G195" s="91"/>
      <c r="H195" s="147"/>
      <c r="I195" s="147"/>
      <c r="J195" s="147"/>
      <c r="K195" s="148"/>
      <c r="L195" s="148"/>
      <c r="M195" s="149"/>
      <c r="N195" s="150"/>
      <c r="O195" s="150"/>
      <c r="P195" s="150"/>
      <c r="Q195" s="150"/>
      <c r="R195" s="151"/>
      <c r="S195" s="162"/>
      <c r="T195" s="152"/>
      <c r="U195" s="152"/>
      <c r="V195" s="152"/>
      <c r="W195" s="152"/>
      <c r="X195" s="152"/>
      <c r="Y195" s="152"/>
      <c r="Z195" s="152"/>
      <c r="AA195" s="152"/>
      <c r="AB195" s="153"/>
    </row>
    <row r="196" spans="1:28" ht="15.75" x14ac:dyDescent="0.25">
      <c r="A196" s="22"/>
      <c r="B196" s="19"/>
      <c r="C196" s="17"/>
      <c r="D196" s="17"/>
      <c r="E196" s="17"/>
      <c r="F196" s="17"/>
      <c r="G196" s="91"/>
      <c r="H196" s="147"/>
      <c r="I196" s="147"/>
      <c r="J196" s="147"/>
      <c r="K196" s="148"/>
      <c r="L196" s="148"/>
      <c r="M196" s="149"/>
      <c r="N196" s="150"/>
      <c r="O196" s="150"/>
      <c r="P196" s="150"/>
      <c r="Q196" s="150"/>
      <c r="R196" s="151"/>
      <c r="S196" s="162"/>
      <c r="T196" s="152"/>
      <c r="U196" s="152"/>
      <c r="V196" s="152"/>
      <c r="W196" s="152"/>
      <c r="X196" s="152"/>
      <c r="Y196" s="152"/>
      <c r="Z196" s="152"/>
      <c r="AA196" s="152"/>
      <c r="AB196" s="153"/>
    </row>
    <row r="197" spans="1:28" ht="15.75" x14ac:dyDescent="0.25">
      <c r="A197" s="22"/>
      <c r="B197" s="19"/>
      <c r="C197" s="17"/>
      <c r="D197" s="17"/>
      <c r="E197" s="17"/>
      <c r="F197" s="17"/>
      <c r="G197" s="91"/>
      <c r="H197" s="147"/>
      <c r="I197" s="147"/>
      <c r="J197" s="147"/>
      <c r="K197" s="148"/>
      <c r="L197" s="148"/>
      <c r="M197" s="149"/>
      <c r="N197" s="150"/>
      <c r="O197" s="150"/>
      <c r="P197" s="150"/>
      <c r="Q197" s="150"/>
      <c r="R197" s="151"/>
      <c r="S197" s="162"/>
      <c r="T197" s="152"/>
      <c r="U197" s="152"/>
      <c r="V197" s="152"/>
      <c r="W197" s="152"/>
      <c r="X197" s="152"/>
      <c r="Y197" s="152"/>
      <c r="Z197" s="152"/>
      <c r="AA197" s="152"/>
      <c r="AB197" s="153"/>
    </row>
    <row r="198" spans="1:28" ht="15.75" x14ac:dyDescent="0.25">
      <c r="A198" s="22"/>
      <c r="B198" s="19"/>
      <c r="C198" s="17"/>
      <c r="D198" s="17"/>
      <c r="E198" s="17"/>
      <c r="F198" s="17"/>
      <c r="G198" s="91"/>
      <c r="H198" s="147"/>
      <c r="I198" s="147"/>
      <c r="J198" s="147"/>
      <c r="K198" s="148"/>
      <c r="L198" s="148"/>
      <c r="M198" s="149"/>
      <c r="N198" s="150"/>
      <c r="O198" s="150"/>
      <c r="P198" s="150"/>
      <c r="Q198" s="150"/>
      <c r="R198" s="151"/>
      <c r="S198" s="162"/>
      <c r="T198" s="152"/>
      <c r="U198" s="152"/>
      <c r="V198" s="152"/>
      <c r="W198" s="152"/>
      <c r="X198" s="152"/>
      <c r="Y198" s="152"/>
      <c r="Z198" s="152"/>
      <c r="AA198" s="152"/>
      <c r="AB198" s="153"/>
    </row>
    <row r="199" spans="1:28" ht="15.75" x14ac:dyDescent="0.25">
      <c r="A199" s="22"/>
      <c r="B199" s="19"/>
      <c r="C199" s="17"/>
      <c r="D199" s="17"/>
      <c r="E199" s="17"/>
      <c r="F199" s="17"/>
      <c r="G199" s="91"/>
      <c r="H199" s="147"/>
      <c r="I199" s="147"/>
      <c r="J199" s="147"/>
      <c r="K199" s="148"/>
      <c r="L199" s="148"/>
      <c r="M199" s="149"/>
      <c r="N199" s="150"/>
      <c r="O199" s="150"/>
      <c r="P199" s="150"/>
      <c r="Q199" s="150"/>
      <c r="R199" s="151"/>
      <c r="S199" s="162"/>
      <c r="T199" s="152"/>
      <c r="U199" s="152"/>
      <c r="V199" s="152"/>
      <c r="W199" s="152"/>
      <c r="X199" s="152"/>
      <c r="Y199" s="152"/>
      <c r="Z199" s="152"/>
      <c r="AA199" s="152"/>
      <c r="AB199" s="153"/>
    </row>
    <row r="200" spans="1:28" ht="15.75" x14ac:dyDescent="0.25">
      <c r="A200" s="22"/>
      <c r="B200" s="19"/>
      <c r="C200" s="17"/>
      <c r="D200" s="17"/>
      <c r="E200" s="17"/>
      <c r="F200" s="17"/>
      <c r="G200" s="91"/>
      <c r="H200" s="147"/>
      <c r="I200" s="147"/>
      <c r="J200" s="147"/>
      <c r="K200" s="148"/>
      <c r="L200" s="148"/>
      <c r="M200" s="149"/>
      <c r="N200" s="150"/>
      <c r="O200" s="150"/>
      <c r="P200" s="150"/>
      <c r="Q200" s="150"/>
      <c r="R200" s="151"/>
      <c r="S200" s="162"/>
      <c r="T200" s="152"/>
      <c r="U200" s="152"/>
      <c r="V200" s="152"/>
      <c r="W200" s="152"/>
      <c r="X200" s="152"/>
      <c r="Y200" s="152"/>
      <c r="Z200" s="152"/>
      <c r="AA200" s="152"/>
      <c r="AB200" s="153"/>
    </row>
    <row r="201" spans="1:28" ht="15.75" x14ac:dyDescent="0.25">
      <c r="A201" s="22"/>
      <c r="B201" s="19"/>
      <c r="C201" s="17"/>
      <c r="D201" s="17"/>
      <c r="E201" s="17"/>
      <c r="F201" s="17"/>
      <c r="G201" s="91"/>
      <c r="H201" s="147"/>
      <c r="I201" s="147"/>
      <c r="J201" s="147"/>
      <c r="K201" s="148"/>
      <c r="L201" s="148"/>
      <c r="M201" s="149"/>
      <c r="N201" s="150"/>
      <c r="O201" s="150"/>
      <c r="P201" s="150"/>
      <c r="Q201" s="150"/>
      <c r="R201" s="151"/>
      <c r="S201" s="162"/>
      <c r="T201" s="152"/>
      <c r="U201" s="152"/>
      <c r="V201" s="152"/>
      <c r="W201" s="152"/>
      <c r="X201" s="152"/>
      <c r="Y201" s="152"/>
      <c r="Z201" s="152"/>
      <c r="AA201" s="152"/>
      <c r="AB201" s="153"/>
    </row>
    <row r="202" spans="1:28" ht="15.75" x14ac:dyDescent="0.25">
      <c r="A202" s="22"/>
      <c r="B202" s="19"/>
      <c r="C202" s="17"/>
      <c r="D202" s="17"/>
      <c r="E202" s="17"/>
      <c r="F202" s="17"/>
      <c r="G202" s="91"/>
      <c r="H202" s="147"/>
      <c r="I202" s="147"/>
      <c r="J202" s="147"/>
      <c r="K202" s="148"/>
      <c r="L202" s="148"/>
      <c r="M202" s="149"/>
      <c r="N202" s="150"/>
      <c r="O202" s="150"/>
      <c r="P202" s="150"/>
      <c r="Q202" s="150"/>
      <c r="R202" s="151"/>
      <c r="S202" s="162"/>
      <c r="T202" s="152"/>
      <c r="U202" s="152"/>
      <c r="V202" s="152"/>
      <c r="W202" s="152"/>
      <c r="X202" s="152"/>
      <c r="Y202" s="152"/>
      <c r="Z202" s="152"/>
      <c r="AA202" s="152"/>
      <c r="AB202" s="153"/>
    </row>
    <row r="203" spans="1:28" ht="15.75" x14ac:dyDescent="0.25">
      <c r="A203" s="22"/>
      <c r="B203" s="19"/>
      <c r="C203" s="17"/>
      <c r="D203" s="17"/>
      <c r="E203" s="17"/>
      <c r="F203" s="17"/>
      <c r="G203" s="91"/>
      <c r="H203" s="147"/>
      <c r="I203" s="147"/>
      <c r="J203" s="147"/>
      <c r="K203" s="148"/>
      <c r="L203" s="148"/>
      <c r="M203" s="149"/>
      <c r="N203" s="150"/>
      <c r="O203" s="150"/>
      <c r="P203" s="150"/>
      <c r="Q203" s="150"/>
      <c r="R203" s="151"/>
      <c r="S203" s="162"/>
      <c r="T203" s="152"/>
      <c r="U203" s="152"/>
      <c r="V203" s="152"/>
      <c r="W203" s="152"/>
      <c r="X203" s="152"/>
      <c r="Y203" s="152"/>
      <c r="Z203" s="152"/>
      <c r="AA203" s="152"/>
      <c r="AB203" s="153"/>
    </row>
    <row r="204" spans="1:28" ht="15.75" x14ac:dyDescent="0.25">
      <c r="A204" s="22"/>
      <c r="B204" s="19"/>
      <c r="C204" s="17"/>
      <c r="D204" s="17"/>
      <c r="E204" s="17"/>
      <c r="F204" s="17"/>
      <c r="G204" s="91"/>
      <c r="H204" s="147"/>
      <c r="I204" s="147"/>
      <c r="J204" s="147"/>
      <c r="K204" s="148"/>
      <c r="L204" s="148"/>
      <c r="M204" s="149"/>
      <c r="N204" s="150"/>
      <c r="O204" s="150"/>
      <c r="P204" s="150"/>
      <c r="Q204" s="150"/>
      <c r="R204" s="151"/>
      <c r="S204" s="162"/>
      <c r="T204" s="152"/>
      <c r="U204" s="152"/>
      <c r="V204" s="152"/>
      <c r="W204" s="152"/>
      <c r="X204" s="152"/>
      <c r="Y204" s="152"/>
      <c r="Z204" s="152"/>
      <c r="AA204" s="152"/>
      <c r="AB204" s="153"/>
    </row>
    <row r="205" spans="1:28" ht="15.75" x14ac:dyDescent="0.25">
      <c r="A205" s="22"/>
      <c r="B205" s="19"/>
      <c r="C205" s="17"/>
      <c r="D205" s="17"/>
      <c r="E205" s="17"/>
      <c r="F205" s="17"/>
      <c r="G205" s="91"/>
      <c r="H205" s="147"/>
      <c r="I205" s="147"/>
      <c r="J205" s="147"/>
      <c r="K205" s="148"/>
      <c r="L205" s="148"/>
      <c r="M205" s="149"/>
      <c r="N205" s="150"/>
      <c r="O205" s="150"/>
      <c r="P205" s="150"/>
      <c r="Q205" s="150"/>
      <c r="R205" s="151"/>
      <c r="S205" s="162"/>
      <c r="T205" s="152"/>
      <c r="U205" s="152"/>
      <c r="V205" s="152"/>
      <c r="W205" s="152"/>
      <c r="X205" s="152"/>
      <c r="Y205" s="152"/>
      <c r="Z205" s="152"/>
      <c r="AA205" s="152"/>
      <c r="AB205" s="153"/>
    </row>
    <row r="206" spans="1:28" ht="15.75" x14ac:dyDescent="0.25">
      <c r="A206" s="22"/>
      <c r="B206" s="19"/>
      <c r="C206" s="17"/>
      <c r="D206" s="17"/>
      <c r="E206" s="17"/>
      <c r="F206" s="17"/>
      <c r="G206" s="91"/>
      <c r="H206" s="147"/>
      <c r="I206" s="147"/>
      <c r="J206" s="147"/>
      <c r="K206" s="148"/>
      <c r="L206" s="148"/>
      <c r="M206" s="149"/>
      <c r="N206" s="150"/>
      <c r="O206" s="150"/>
      <c r="P206" s="150"/>
      <c r="Q206" s="150"/>
      <c r="R206" s="151"/>
      <c r="S206" s="162"/>
      <c r="T206" s="152"/>
      <c r="U206" s="152"/>
      <c r="V206" s="152"/>
      <c r="W206" s="152"/>
      <c r="X206" s="152"/>
      <c r="Y206" s="152"/>
      <c r="Z206" s="152"/>
      <c r="AA206" s="152"/>
      <c r="AB206" s="153"/>
    </row>
    <row r="207" spans="1:28" ht="15.75" x14ac:dyDescent="0.25">
      <c r="A207" s="22"/>
      <c r="B207" s="19"/>
      <c r="C207" s="17"/>
      <c r="D207" s="17"/>
      <c r="E207" s="17"/>
      <c r="F207" s="17"/>
      <c r="G207" s="91"/>
      <c r="H207" s="147"/>
      <c r="I207" s="147"/>
      <c r="J207" s="147"/>
      <c r="K207" s="148"/>
      <c r="L207" s="148"/>
      <c r="M207" s="149"/>
      <c r="N207" s="150"/>
      <c r="O207" s="150"/>
      <c r="P207" s="150"/>
      <c r="Q207" s="150"/>
      <c r="R207" s="151"/>
      <c r="S207" s="162"/>
      <c r="T207" s="152"/>
      <c r="U207" s="152"/>
      <c r="V207" s="152"/>
      <c r="W207" s="152"/>
      <c r="X207" s="152"/>
      <c r="Y207" s="152"/>
      <c r="Z207" s="152"/>
      <c r="AA207" s="152"/>
      <c r="AB207" s="153"/>
    </row>
    <row r="208" spans="1:28" ht="15.75" x14ac:dyDescent="0.25">
      <c r="A208" s="22"/>
      <c r="B208" s="19"/>
      <c r="C208" s="17"/>
      <c r="D208" s="17"/>
      <c r="E208" s="17"/>
      <c r="F208" s="17"/>
      <c r="G208" s="91"/>
      <c r="H208" s="147"/>
      <c r="I208" s="147"/>
      <c r="J208" s="147"/>
      <c r="K208" s="148"/>
      <c r="L208" s="148"/>
      <c r="M208" s="149"/>
      <c r="N208" s="150"/>
      <c r="O208" s="150"/>
      <c r="P208" s="150"/>
      <c r="Q208" s="150"/>
      <c r="R208" s="151"/>
      <c r="S208" s="162"/>
      <c r="T208" s="152"/>
      <c r="U208" s="152"/>
      <c r="V208" s="152"/>
      <c r="W208" s="152"/>
      <c r="X208" s="152"/>
      <c r="Y208" s="152"/>
      <c r="Z208" s="152"/>
      <c r="AA208" s="152"/>
      <c r="AB208" s="153"/>
    </row>
    <row r="209" spans="1:28" ht="15.75" x14ac:dyDescent="0.25">
      <c r="A209" s="22"/>
      <c r="B209" s="19"/>
      <c r="C209" s="17"/>
      <c r="D209" s="17"/>
      <c r="E209" s="17"/>
      <c r="F209" s="17"/>
      <c r="G209" s="91"/>
      <c r="H209" s="147"/>
      <c r="I209" s="147"/>
      <c r="J209" s="147"/>
      <c r="K209" s="148"/>
      <c r="L209" s="148"/>
      <c r="M209" s="149"/>
      <c r="N209" s="150"/>
      <c r="O209" s="150"/>
      <c r="P209" s="150"/>
      <c r="Q209" s="150"/>
      <c r="R209" s="151"/>
      <c r="S209" s="162"/>
      <c r="T209" s="152"/>
      <c r="U209" s="152"/>
      <c r="V209" s="152"/>
      <c r="W209" s="152"/>
      <c r="X209" s="152"/>
      <c r="Y209" s="152"/>
      <c r="Z209" s="152"/>
      <c r="AA209" s="152"/>
      <c r="AB209" s="153"/>
    </row>
    <row r="210" spans="1:28" ht="15.75" x14ac:dyDescent="0.25">
      <c r="A210" s="22"/>
      <c r="B210" s="19"/>
      <c r="C210" s="17"/>
      <c r="D210" s="17"/>
      <c r="E210" s="17"/>
      <c r="F210" s="17"/>
      <c r="G210" s="91"/>
      <c r="H210" s="147"/>
      <c r="I210" s="147"/>
      <c r="J210" s="147"/>
      <c r="K210" s="148"/>
      <c r="L210" s="148"/>
      <c r="M210" s="149"/>
      <c r="N210" s="150"/>
      <c r="O210" s="150"/>
      <c r="P210" s="150"/>
      <c r="Q210" s="150"/>
      <c r="R210" s="151"/>
      <c r="S210" s="162"/>
      <c r="T210" s="152"/>
      <c r="U210" s="152"/>
      <c r="V210" s="152"/>
      <c r="W210" s="152"/>
      <c r="X210" s="152"/>
      <c r="Y210" s="152"/>
      <c r="Z210" s="152"/>
      <c r="AA210" s="152"/>
      <c r="AB210" s="153"/>
    </row>
    <row r="211" spans="1:28" ht="15.75" x14ac:dyDescent="0.25">
      <c r="A211" s="22"/>
      <c r="B211" s="19"/>
      <c r="C211" s="17"/>
      <c r="D211" s="17"/>
      <c r="E211" s="17"/>
      <c r="F211" s="17"/>
      <c r="G211" s="91"/>
      <c r="H211" s="147"/>
      <c r="I211" s="147"/>
      <c r="J211" s="147"/>
      <c r="K211" s="148"/>
      <c r="L211" s="148"/>
      <c r="M211" s="149"/>
      <c r="N211" s="150"/>
      <c r="O211" s="150"/>
      <c r="P211" s="150"/>
      <c r="Q211" s="150"/>
      <c r="R211" s="151"/>
      <c r="S211" s="162"/>
      <c r="T211" s="152"/>
      <c r="U211" s="152"/>
      <c r="V211" s="152"/>
      <c r="W211" s="152"/>
      <c r="X211" s="152"/>
      <c r="Y211" s="152"/>
      <c r="Z211" s="152"/>
      <c r="AA211" s="152"/>
      <c r="AB211" s="153"/>
    </row>
    <row r="212" spans="1:28" ht="15.75" x14ac:dyDescent="0.25">
      <c r="A212" s="22"/>
      <c r="B212" s="19"/>
      <c r="C212" s="17"/>
      <c r="D212" s="17"/>
      <c r="E212" s="17"/>
      <c r="F212" s="17"/>
      <c r="G212" s="91"/>
      <c r="H212" s="147"/>
      <c r="I212" s="147"/>
      <c r="J212" s="147"/>
      <c r="K212" s="148"/>
      <c r="L212" s="148"/>
      <c r="M212" s="149"/>
      <c r="N212" s="150"/>
      <c r="O212" s="150"/>
      <c r="P212" s="150"/>
      <c r="Q212" s="150"/>
      <c r="R212" s="151"/>
      <c r="S212" s="162"/>
      <c r="T212" s="152"/>
      <c r="U212" s="152"/>
      <c r="V212" s="152"/>
      <c r="W212" s="152"/>
      <c r="X212" s="152"/>
      <c r="Y212" s="152"/>
      <c r="Z212" s="152"/>
      <c r="AA212" s="152"/>
      <c r="AB212" s="153"/>
    </row>
    <row r="213" spans="1:28" ht="15.75" x14ac:dyDescent="0.25">
      <c r="A213" s="22"/>
      <c r="B213" s="19"/>
      <c r="C213" s="17"/>
      <c r="D213" s="17"/>
      <c r="E213" s="17"/>
      <c r="F213" s="17"/>
      <c r="G213" s="91"/>
      <c r="H213" s="147"/>
      <c r="I213" s="147"/>
      <c r="J213" s="147"/>
      <c r="K213" s="148"/>
      <c r="L213" s="148"/>
      <c r="M213" s="149"/>
      <c r="N213" s="150"/>
      <c r="O213" s="150"/>
      <c r="P213" s="150"/>
      <c r="Q213" s="150"/>
      <c r="R213" s="151"/>
      <c r="S213" s="162"/>
      <c r="T213" s="152"/>
      <c r="U213" s="152"/>
      <c r="V213" s="152"/>
      <c r="W213" s="152"/>
      <c r="X213" s="152"/>
      <c r="Y213" s="152"/>
      <c r="Z213" s="152"/>
      <c r="AA213" s="152"/>
      <c r="AB213" s="153"/>
    </row>
    <row r="214" spans="1:28" ht="15.75" x14ac:dyDescent="0.25">
      <c r="A214" s="22"/>
      <c r="B214" s="19"/>
      <c r="C214" s="17"/>
      <c r="D214" s="17"/>
      <c r="E214" s="17"/>
      <c r="F214" s="17"/>
      <c r="G214" s="91"/>
      <c r="H214" s="147"/>
      <c r="I214" s="147"/>
      <c r="J214" s="147"/>
      <c r="K214" s="148"/>
      <c r="L214" s="148"/>
      <c r="M214" s="149"/>
      <c r="N214" s="150"/>
      <c r="O214" s="150"/>
      <c r="P214" s="150"/>
      <c r="Q214" s="150"/>
      <c r="R214" s="151"/>
      <c r="S214" s="162"/>
      <c r="T214" s="152"/>
      <c r="U214" s="152"/>
      <c r="V214" s="152"/>
      <c r="W214" s="152"/>
      <c r="X214" s="152"/>
      <c r="Y214" s="152"/>
      <c r="Z214" s="152"/>
      <c r="AA214" s="152"/>
      <c r="AB214" s="153"/>
    </row>
    <row r="215" spans="1:28" ht="15.75" x14ac:dyDescent="0.25">
      <c r="A215" s="22"/>
      <c r="B215" s="19"/>
      <c r="C215" s="17"/>
      <c r="D215" s="17"/>
      <c r="E215" s="17"/>
      <c r="F215" s="17"/>
      <c r="G215" s="91"/>
      <c r="H215" s="147"/>
      <c r="I215" s="147"/>
      <c r="J215" s="147"/>
      <c r="K215" s="148"/>
      <c r="L215" s="148"/>
      <c r="M215" s="149"/>
      <c r="N215" s="150"/>
      <c r="O215" s="150"/>
      <c r="P215" s="150"/>
      <c r="Q215" s="150"/>
      <c r="R215" s="151"/>
      <c r="S215" s="162"/>
      <c r="T215" s="152"/>
      <c r="U215" s="152"/>
      <c r="V215" s="152"/>
      <c r="W215" s="152"/>
      <c r="X215" s="152"/>
      <c r="Y215" s="152"/>
      <c r="Z215" s="152"/>
      <c r="AA215" s="152"/>
      <c r="AB215" s="153"/>
    </row>
    <row r="216" spans="1:28" ht="15.75" x14ac:dyDescent="0.25">
      <c r="A216" s="22"/>
      <c r="B216" s="19"/>
      <c r="C216" s="17"/>
      <c r="D216" s="17"/>
      <c r="E216" s="17"/>
      <c r="F216" s="17"/>
      <c r="G216" s="91"/>
      <c r="H216" s="147"/>
      <c r="I216" s="147"/>
      <c r="J216" s="147"/>
      <c r="K216" s="148"/>
      <c r="L216" s="148"/>
      <c r="M216" s="149"/>
      <c r="N216" s="150"/>
      <c r="O216" s="150"/>
      <c r="P216" s="150"/>
      <c r="Q216" s="150"/>
      <c r="R216" s="151"/>
      <c r="S216" s="162"/>
      <c r="T216" s="152"/>
      <c r="U216" s="152"/>
      <c r="V216" s="152"/>
      <c r="W216" s="152"/>
      <c r="X216" s="152"/>
      <c r="Y216" s="152"/>
      <c r="Z216" s="152"/>
      <c r="AA216" s="152"/>
      <c r="AB216" s="153"/>
    </row>
    <row r="217" spans="1:28" ht="15.75" x14ac:dyDescent="0.25">
      <c r="A217" s="22"/>
      <c r="B217" s="19"/>
      <c r="C217" s="17"/>
      <c r="D217" s="17"/>
      <c r="E217" s="17"/>
      <c r="F217" s="17"/>
      <c r="G217" s="91"/>
      <c r="H217" s="147"/>
      <c r="I217" s="147"/>
      <c r="J217" s="147"/>
      <c r="K217" s="148"/>
      <c r="L217" s="148"/>
      <c r="M217" s="149"/>
      <c r="N217" s="150"/>
      <c r="O217" s="150"/>
      <c r="P217" s="150"/>
      <c r="Q217" s="150"/>
      <c r="R217" s="151"/>
      <c r="S217" s="162"/>
      <c r="T217" s="152"/>
      <c r="U217" s="152"/>
      <c r="V217" s="152"/>
      <c r="W217" s="152"/>
      <c r="X217" s="152"/>
      <c r="Y217" s="152"/>
      <c r="Z217" s="152"/>
      <c r="AA217" s="152"/>
      <c r="AB217" s="153"/>
    </row>
    <row r="218" spans="1:28" ht="15.75" x14ac:dyDescent="0.25">
      <c r="A218" s="22"/>
      <c r="B218" s="19"/>
      <c r="C218" s="17"/>
      <c r="D218" s="17"/>
      <c r="E218" s="17"/>
      <c r="F218" s="17"/>
      <c r="G218" s="91"/>
      <c r="H218" s="147"/>
      <c r="I218" s="147"/>
      <c r="J218" s="147"/>
      <c r="K218" s="148"/>
      <c r="L218" s="148"/>
      <c r="M218" s="149"/>
      <c r="N218" s="150"/>
      <c r="O218" s="150"/>
      <c r="P218" s="150"/>
      <c r="Q218" s="150"/>
      <c r="R218" s="151"/>
      <c r="S218" s="162"/>
      <c r="T218" s="152"/>
      <c r="U218" s="152"/>
      <c r="V218" s="152"/>
      <c r="W218" s="152"/>
      <c r="X218" s="152"/>
      <c r="Y218" s="152"/>
      <c r="Z218" s="152"/>
      <c r="AA218" s="152"/>
      <c r="AB218" s="153"/>
    </row>
    <row r="219" spans="1:28" ht="15.75" x14ac:dyDescent="0.25">
      <c r="A219" s="22"/>
      <c r="B219" s="19"/>
      <c r="C219" s="17"/>
      <c r="D219" s="17"/>
      <c r="E219" s="17"/>
      <c r="F219" s="17"/>
      <c r="G219" s="91"/>
      <c r="H219" s="147"/>
      <c r="I219" s="147"/>
      <c r="J219" s="147"/>
      <c r="K219" s="148"/>
      <c r="L219" s="148"/>
      <c r="M219" s="149"/>
      <c r="N219" s="150"/>
      <c r="O219" s="150"/>
      <c r="P219" s="150"/>
      <c r="Q219" s="150"/>
      <c r="R219" s="151"/>
      <c r="S219" s="162"/>
      <c r="T219" s="152"/>
      <c r="U219" s="152"/>
      <c r="V219" s="152"/>
      <c r="W219" s="152"/>
      <c r="X219" s="152"/>
      <c r="Y219" s="152"/>
      <c r="Z219" s="152"/>
      <c r="AA219" s="152"/>
      <c r="AB219" s="153"/>
    </row>
    <row r="220" spans="1:28" ht="15.75" x14ac:dyDescent="0.25">
      <c r="A220" s="22"/>
      <c r="B220" s="19"/>
      <c r="C220" s="17"/>
      <c r="D220" s="17"/>
      <c r="E220" s="17"/>
      <c r="F220" s="17"/>
      <c r="G220" s="91"/>
      <c r="H220" s="147"/>
      <c r="I220" s="147"/>
      <c r="J220" s="147"/>
      <c r="K220" s="148"/>
      <c r="L220" s="148"/>
      <c r="M220" s="149"/>
      <c r="N220" s="150"/>
      <c r="O220" s="150"/>
      <c r="P220" s="150"/>
      <c r="Q220" s="150"/>
      <c r="R220" s="151"/>
      <c r="S220" s="162"/>
      <c r="T220" s="152"/>
      <c r="U220" s="152"/>
      <c r="V220" s="152"/>
      <c r="W220" s="152"/>
      <c r="X220" s="152"/>
      <c r="Y220" s="152"/>
      <c r="Z220" s="152"/>
      <c r="AA220" s="152"/>
      <c r="AB220" s="153"/>
    </row>
    <row r="221" spans="1:28" ht="15.75" x14ac:dyDescent="0.25">
      <c r="A221" s="22"/>
      <c r="B221" s="19"/>
      <c r="C221" s="17"/>
      <c r="D221" s="17"/>
      <c r="E221" s="17"/>
      <c r="F221" s="17"/>
      <c r="G221" s="91"/>
      <c r="H221" s="147"/>
      <c r="I221" s="147"/>
      <c r="J221" s="147"/>
      <c r="K221" s="148"/>
      <c r="L221" s="148"/>
      <c r="M221" s="149"/>
      <c r="N221" s="150"/>
      <c r="O221" s="150"/>
      <c r="P221" s="150"/>
      <c r="Q221" s="150"/>
      <c r="R221" s="151"/>
      <c r="S221" s="162"/>
      <c r="T221" s="152"/>
      <c r="U221" s="152"/>
      <c r="V221" s="152"/>
      <c r="W221" s="152"/>
      <c r="X221" s="152"/>
      <c r="Y221" s="152"/>
      <c r="Z221" s="152"/>
      <c r="AA221" s="152"/>
      <c r="AB221" s="153"/>
    </row>
    <row r="222" spans="1:28" ht="15.75" x14ac:dyDescent="0.25">
      <c r="A222" s="22"/>
      <c r="B222" s="19"/>
      <c r="C222" s="17"/>
      <c r="D222" s="17"/>
      <c r="E222" s="17"/>
      <c r="F222" s="17"/>
      <c r="G222" s="91"/>
      <c r="H222" s="147"/>
      <c r="I222" s="147"/>
      <c r="J222" s="147"/>
      <c r="K222" s="148"/>
      <c r="L222" s="148"/>
      <c r="M222" s="149"/>
      <c r="N222" s="150"/>
      <c r="O222" s="150"/>
      <c r="P222" s="150"/>
      <c r="Q222" s="150"/>
      <c r="R222" s="151"/>
      <c r="S222" s="162"/>
      <c r="T222" s="152"/>
      <c r="U222" s="152"/>
      <c r="V222" s="152"/>
      <c r="W222" s="152"/>
      <c r="X222" s="152"/>
      <c r="Y222" s="152"/>
      <c r="Z222" s="152"/>
      <c r="AA222" s="152"/>
      <c r="AB222" s="153"/>
    </row>
    <row r="223" spans="1:28" ht="15.75" x14ac:dyDescent="0.25">
      <c r="A223" s="22"/>
      <c r="B223" s="19"/>
      <c r="C223" s="17"/>
      <c r="D223" s="17"/>
      <c r="E223" s="17"/>
      <c r="F223" s="17"/>
      <c r="G223" s="91"/>
      <c r="H223" s="147"/>
      <c r="I223" s="147"/>
      <c r="J223" s="147"/>
      <c r="K223" s="148"/>
      <c r="L223" s="148"/>
      <c r="M223" s="149"/>
      <c r="N223" s="150"/>
      <c r="O223" s="150"/>
      <c r="P223" s="150"/>
      <c r="Q223" s="150"/>
      <c r="R223" s="151"/>
      <c r="S223" s="162"/>
      <c r="T223" s="152"/>
      <c r="U223" s="152"/>
      <c r="V223" s="152"/>
      <c r="W223" s="152"/>
      <c r="X223" s="152"/>
      <c r="Y223" s="152"/>
      <c r="Z223" s="152"/>
      <c r="AA223" s="152"/>
      <c r="AB223" s="153"/>
    </row>
    <row r="224" spans="1:28" ht="15.75" x14ac:dyDescent="0.25">
      <c r="A224" s="22"/>
      <c r="B224" s="19"/>
      <c r="C224" s="17"/>
      <c r="D224" s="17"/>
      <c r="E224" s="17"/>
      <c r="F224" s="17"/>
      <c r="G224" s="91"/>
      <c r="H224" s="147"/>
      <c r="I224" s="147"/>
      <c r="J224" s="147"/>
      <c r="K224" s="148"/>
      <c r="L224" s="148"/>
      <c r="M224" s="149"/>
      <c r="N224" s="150"/>
      <c r="O224" s="150"/>
      <c r="P224" s="150"/>
      <c r="Q224" s="150"/>
      <c r="R224" s="151"/>
      <c r="S224" s="162"/>
      <c r="T224" s="152"/>
      <c r="U224" s="152"/>
      <c r="V224" s="152"/>
      <c r="W224" s="152"/>
      <c r="X224" s="152"/>
      <c r="Y224" s="152"/>
      <c r="Z224" s="152"/>
      <c r="AA224" s="152"/>
      <c r="AB224" s="153"/>
    </row>
    <row r="225" spans="1:28" ht="15.75" x14ac:dyDescent="0.25">
      <c r="A225" s="22"/>
      <c r="B225" s="19"/>
      <c r="C225" s="17"/>
      <c r="D225" s="17"/>
      <c r="E225" s="17"/>
      <c r="F225" s="17"/>
      <c r="G225" s="91"/>
      <c r="H225" s="147"/>
      <c r="I225" s="147"/>
      <c r="J225" s="147"/>
      <c r="K225" s="148"/>
      <c r="L225" s="148"/>
      <c r="M225" s="149"/>
      <c r="N225" s="150"/>
      <c r="O225" s="150"/>
      <c r="P225" s="150"/>
      <c r="Q225" s="150"/>
      <c r="R225" s="151"/>
      <c r="S225" s="162"/>
      <c r="T225" s="152"/>
      <c r="U225" s="152"/>
      <c r="V225" s="152"/>
      <c r="W225" s="152"/>
      <c r="X225" s="152"/>
      <c r="Y225" s="152"/>
      <c r="Z225" s="152"/>
      <c r="AA225" s="152"/>
      <c r="AB225" s="153"/>
    </row>
    <row r="226" spans="1:28" ht="15.75" x14ac:dyDescent="0.25">
      <c r="A226" s="22"/>
      <c r="B226" s="19"/>
      <c r="C226" s="17"/>
      <c r="D226" s="17"/>
      <c r="E226" s="17"/>
      <c r="F226" s="17"/>
      <c r="G226" s="91"/>
      <c r="H226" s="147"/>
      <c r="I226" s="147"/>
      <c r="J226" s="147"/>
      <c r="K226" s="148"/>
      <c r="L226" s="148"/>
      <c r="M226" s="149"/>
      <c r="N226" s="150"/>
      <c r="O226" s="150"/>
      <c r="P226" s="150"/>
      <c r="Q226" s="150"/>
      <c r="R226" s="151"/>
      <c r="S226" s="162"/>
      <c r="T226" s="152"/>
      <c r="U226" s="152"/>
      <c r="V226" s="152"/>
      <c r="W226" s="152"/>
      <c r="X226" s="152"/>
      <c r="Y226" s="152"/>
      <c r="Z226" s="152"/>
      <c r="AA226" s="152"/>
      <c r="AB226" s="153"/>
    </row>
    <row r="227" spans="1:28" ht="15.75" x14ac:dyDescent="0.25">
      <c r="A227" s="22"/>
      <c r="B227" s="19"/>
      <c r="C227" s="17"/>
      <c r="D227" s="17"/>
      <c r="E227" s="17"/>
      <c r="F227" s="17"/>
      <c r="G227" s="91"/>
      <c r="H227" s="147"/>
      <c r="I227" s="147"/>
      <c r="J227" s="147"/>
      <c r="K227" s="148"/>
      <c r="L227" s="148"/>
      <c r="M227" s="149"/>
      <c r="N227" s="150"/>
      <c r="O227" s="150"/>
      <c r="P227" s="150"/>
      <c r="Q227" s="150"/>
      <c r="R227" s="151"/>
      <c r="S227" s="162"/>
      <c r="T227" s="152"/>
      <c r="U227" s="152"/>
      <c r="V227" s="152"/>
      <c r="W227" s="152"/>
      <c r="X227" s="152"/>
      <c r="Y227" s="152"/>
      <c r="Z227" s="152"/>
      <c r="AA227" s="152"/>
      <c r="AB227" s="153"/>
    </row>
    <row r="228" spans="1:28" ht="15.75" x14ac:dyDescent="0.25">
      <c r="A228" s="22"/>
      <c r="B228" s="19"/>
      <c r="C228" s="17"/>
      <c r="D228" s="17"/>
      <c r="E228" s="17"/>
      <c r="F228" s="17"/>
      <c r="G228" s="91"/>
      <c r="H228" s="147"/>
      <c r="I228" s="147"/>
      <c r="J228" s="147"/>
      <c r="K228" s="148"/>
      <c r="L228" s="148"/>
      <c r="M228" s="149"/>
      <c r="N228" s="150"/>
      <c r="O228" s="150"/>
      <c r="P228" s="150"/>
      <c r="Q228" s="150"/>
      <c r="R228" s="151"/>
      <c r="S228" s="162"/>
      <c r="T228" s="152"/>
      <c r="U228" s="152"/>
      <c r="V228" s="152"/>
      <c r="W228" s="152"/>
      <c r="X228" s="152"/>
      <c r="Y228" s="152"/>
      <c r="Z228" s="152"/>
      <c r="AA228" s="152"/>
      <c r="AB228" s="153"/>
    </row>
    <row r="229" spans="1:28" ht="15.75" x14ac:dyDescent="0.25">
      <c r="A229" s="22"/>
      <c r="B229" s="19"/>
      <c r="C229" s="17"/>
      <c r="D229" s="17"/>
      <c r="E229" s="17"/>
      <c r="F229" s="17"/>
      <c r="G229" s="91"/>
      <c r="H229" s="147"/>
      <c r="I229" s="147"/>
      <c r="J229" s="147"/>
      <c r="K229" s="148"/>
      <c r="L229" s="148"/>
      <c r="M229" s="149"/>
      <c r="N229" s="150"/>
      <c r="O229" s="150"/>
      <c r="P229" s="150"/>
      <c r="Q229" s="150"/>
      <c r="R229" s="151"/>
      <c r="S229" s="162"/>
      <c r="T229" s="152"/>
      <c r="U229" s="152"/>
      <c r="V229" s="152"/>
      <c r="W229" s="152"/>
      <c r="X229" s="152"/>
      <c r="Y229" s="152"/>
      <c r="Z229" s="152"/>
      <c r="AA229" s="152"/>
      <c r="AB229" s="153"/>
    </row>
    <row r="230" spans="1:28" ht="15.75" x14ac:dyDescent="0.25">
      <c r="A230" s="22"/>
      <c r="B230" s="19"/>
      <c r="C230" s="17"/>
      <c r="D230" s="17"/>
      <c r="E230" s="17"/>
      <c r="F230" s="17"/>
      <c r="G230" s="91"/>
      <c r="H230" s="147"/>
      <c r="I230" s="147"/>
      <c r="J230" s="147"/>
      <c r="K230" s="148"/>
      <c r="L230" s="148"/>
      <c r="M230" s="149"/>
      <c r="N230" s="150"/>
      <c r="O230" s="150"/>
      <c r="P230" s="150"/>
      <c r="Q230" s="150"/>
      <c r="R230" s="151"/>
      <c r="S230" s="162"/>
      <c r="T230" s="152"/>
      <c r="U230" s="152"/>
      <c r="V230" s="152"/>
      <c r="W230" s="152"/>
      <c r="X230" s="152"/>
      <c r="Y230" s="152"/>
      <c r="Z230" s="152"/>
      <c r="AA230" s="152"/>
      <c r="AB230" s="153"/>
    </row>
    <row r="231" spans="1:28" ht="15.75" x14ac:dyDescent="0.25">
      <c r="A231" s="22"/>
      <c r="B231" s="19"/>
      <c r="C231" s="17"/>
      <c r="D231" s="17"/>
      <c r="E231" s="17"/>
      <c r="F231" s="17"/>
      <c r="G231" s="91"/>
      <c r="H231" s="147"/>
      <c r="I231" s="147"/>
      <c r="J231" s="147"/>
      <c r="K231" s="148"/>
      <c r="L231" s="148"/>
      <c r="M231" s="149"/>
      <c r="N231" s="150"/>
      <c r="O231" s="150"/>
      <c r="P231" s="150"/>
      <c r="Q231" s="150"/>
      <c r="R231" s="151"/>
      <c r="S231" s="162"/>
      <c r="T231" s="152"/>
      <c r="U231" s="152"/>
      <c r="V231" s="152"/>
      <c r="W231" s="152"/>
      <c r="X231" s="152"/>
      <c r="Y231" s="152"/>
      <c r="Z231" s="152"/>
      <c r="AA231" s="152"/>
      <c r="AB231" s="153"/>
    </row>
    <row r="232" spans="1:28" ht="15.75" x14ac:dyDescent="0.25">
      <c r="A232" s="22"/>
      <c r="B232" s="19"/>
      <c r="C232" s="17"/>
      <c r="D232" s="17"/>
      <c r="E232" s="17"/>
      <c r="F232" s="17"/>
      <c r="G232" s="91"/>
      <c r="H232" s="147"/>
      <c r="I232" s="147"/>
      <c r="J232" s="147"/>
      <c r="K232" s="148"/>
      <c r="L232" s="148"/>
      <c r="M232" s="149"/>
      <c r="N232" s="150"/>
      <c r="O232" s="150"/>
      <c r="P232" s="150"/>
      <c r="Q232" s="150"/>
      <c r="R232" s="151"/>
      <c r="S232" s="162"/>
      <c r="T232" s="152"/>
      <c r="U232" s="152"/>
      <c r="V232" s="152"/>
      <c r="W232" s="152"/>
      <c r="X232" s="152"/>
      <c r="Y232" s="152"/>
      <c r="Z232" s="152"/>
      <c r="AA232" s="152"/>
      <c r="AB232" s="153"/>
    </row>
    <row r="233" spans="1:28" ht="15.75" x14ac:dyDescent="0.25">
      <c r="A233" s="22"/>
      <c r="B233" s="19"/>
      <c r="C233" s="17"/>
      <c r="D233" s="17"/>
      <c r="E233" s="17"/>
      <c r="F233" s="17"/>
      <c r="G233" s="91"/>
      <c r="H233" s="147"/>
      <c r="I233" s="147"/>
      <c r="J233" s="147"/>
      <c r="K233" s="148"/>
      <c r="L233" s="148"/>
      <c r="M233" s="149"/>
      <c r="N233" s="150"/>
      <c r="O233" s="150"/>
      <c r="P233" s="150"/>
      <c r="Q233" s="150"/>
      <c r="R233" s="151"/>
      <c r="S233" s="162"/>
      <c r="T233" s="152"/>
      <c r="U233" s="152"/>
      <c r="V233" s="152"/>
      <c r="W233" s="152"/>
      <c r="X233" s="152"/>
      <c r="Y233" s="152"/>
      <c r="Z233" s="152"/>
      <c r="AA233" s="152"/>
      <c r="AB233" s="153"/>
    </row>
    <row r="234" spans="1:28" ht="15.75" x14ac:dyDescent="0.25">
      <c r="A234" s="22"/>
      <c r="B234" s="19"/>
      <c r="C234" s="17"/>
      <c r="D234" s="17"/>
      <c r="E234" s="17"/>
      <c r="F234" s="17"/>
      <c r="G234" s="91"/>
      <c r="H234" s="147"/>
      <c r="I234" s="147"/>
      <c r="J234" s="147"/>
      <c r="K234" s="148"/>
      <c r="L234" s="148"/>
      <c r="M234" s="149"/>
      <c r="N234" s="150"/>
      <c r="O234" s="150"/>
      <c r="P234" s="150"/>
      <c r="Q234" s="150"/>
      <c r="R234" s="151"/>
      <c r="S234" s="162"/>
      <c r="T234" s="152"/>
      <c r="U234" s="152"/>
      <c r="V234" s="152"/>
      <c r="W234" s="152"/>
      <c r="X234" s="152"/>
      <c r="Y234" s="152"/>
      <c r="Z234" s="152"/>
      <c r="AA234" s="152"/>
      <c r="AB234" s="153"/>
    </row>
    <row r="235" spans="1:28" ht="15.75" x14ac:dyDescent="0.25">
      <c r="A235" s="22"/>
      <c r="B235" s="19"/>
      <c r="C235" s="17"/>
      <c r="D235" s="17"/>
      <c r="E235" s="17"/>
      <c r="F235" s="17"/>
      <c r="G235" s="91"/>
      <c r="H235" s="147"/>
      <c r="I235" s="147"/>
      <c r="J235" s="147"/>
      <c r="K235" s="148"/>
      <c r="L235" s="148"/>
      <c r="M235" s="149"/>
      <c r="N235" s="150"/>
      <c r="O235" s="150"/>
      <c r="P235" s="150"/>
      <c r="Q235" s="150"/>
      <c r="R235" s="151"/>
      <c r="S235" s="162"/>
      <c r="T235" s="152"/>
      <c r="U235" s="152"/>
      <c r="V235" s="152"/>
      <c r="W235" s="152"/>
      <c r="X235" s="152"/>
      <c r="Y235" s="152"/>
      <c r="Z235" s="152"/>
      <c r="AA235" s="152"/>
      <c r="AB235" s="153"/>
    </row>
    <row r="236" spans="1:28" ht="15.75" x14ac:dyDescent="0.25">
      <c r="A236" s="22"/>
      <c r="B236" s="19"/>
      <c r="C236" s="17"/>
      <c r="D236" s="17"/>
      <c r="E236" s="17"/>
      <c r="F236" s="17"/>
      <c r="G236" s="91"/>
      <c r="H236" s="147"/>
      <c r="I236" s="147"/>
      <c r="J236" s="147"/>
      <c r="K236" s="148"/>
      <c r="L236" s="148"/>
      <c r="M236" s="149"/>
      <c r="N236" s="150"/>
      <c r="O236" s="150"/>
      <c r="P236" s="150"/>
      <c r="Q236" s="150"/>
      <c r="R236" s="151"/>
      <c r="S236" s="162"/>
      <c r="T236" s="152"/>
      <c r="U236" s="152"/>
      <c r="V236" s="152"/>
      <c r="W236" s="152"/>
      <c r="X236" s="152"/>
      <c r="Y236" s="152"/>
      <c r="Z236" s="152"/>
      <c r="AA236" s="152"/>
      <c r="AB236" s="153"/>
    </row>
    <row r="237" spans="1:28" ht="15.75" x14ac:dyDescent="0.25">
      <c r="A237" s="22"/>
      <c r="B237" s="19"/>
      <c r="C237" s="17"/>
      <c r="D237" s="17"/>
      <c r="E237" s="17"/>
      <c r="F237" s="17"/>
      <c r="G237" s="91"/>
      <c r="H237" s="147"/>
      <c r="I237" s="147"/>
      <c r="J237" s="147"/>
      <c r="K237" s="148"/>
      <c r="L237" s="148"/>
      <c r="M237" s="149"/>
      <c r="N237" s="150"/>
      <c r="O237" s="150"/>
      <c r="P237" s="150"/>
      <c r="Q237" s="150"/>
      <c r="R237" s="151"/>
      <c r="S237" s="162"/>
      <c r="T237" s="152"/>
      <c r="U237" s="152"/>
      <c r="V237" s="152"/>
      <c r="W237" s="152"/>
      <c r="X237" s="152"/>
      <c r="Y237" s="152"/>
      <c r="Z237" s="152"/>
      <c r="AA237" s="152"/>
      <c r="AB237" s="153"/>
    </row>
    <row r="238" spans="1:28" ht="15.75" x14ac:dyDescent="0.25">
      <c r="A238" s="22"/>
      <c r="B238" s="19"/>
      <c r="C238" s="17"/>
      <c r="D238" s="17"/>
      <c r="E238" s="17"/>
      <c r="F238" s="17"/>
      <c r="G238" s="91"/>
      <c r="H238" s="147"/>
      <c r="I238" s="147"/>
      <c r="J238" s="147"/>
      <c r="K238" s="148"/>
      <c r="L238" s="148"/>
      <c r="M238" s="149"/>
      <c r="N238" s="150"/>
      <c r="O238" s="150"/>
      <c r="P238" s="150"/>
      <c r="Q238" s="150"/>
      <c r="R238" s="151"/>
      <c r="S238" s="162"/>
      <c r="T238" s="152"/>
      <c r="U238" s="152"/>
      <c r="V238" s="152"/>
      <c r="W238" s="152"/>
      <c r="X238" s="152"/>
      <c r="Y238" s="152"/>
      <c r="Z238" s="152"/>
      <c r="AA238" s="152"/>
      <c r="AB238" s="153"/>
    </row>
    <row r="239" spans="1:28" ht="15.75" x14ac:dyDescent="0.25">
      <c r="A239" s="22"/>
      <c r="B239" s="19"/>
      <c r="C239" s="17"/>
      <c r="D239" s="17"/>
      <c r="E239" s="17"/>
      <c r="F239" s="17"/>
      <c r="G239" s="91"/>
      <c r="H239" s="147"/>
      <c r="I239" s="147"/>
      <c r="J239" s="147"/>
      <c r="K239" s="148"/>
      <c r="L239" s="148"/>
      <c r="M239" s="149"/>
      <c r="N239" s="150"/>
      <c r="O239" s="150"/>
      <c r="P239" s="150"/>
      <c r="Q239" s="150"/>
      <c r="R239" s="151"/>
      <c r="S239" s="162"/>
      <c r="T239" s="152"/>
      <c r="U239" s="152"/>
      <c r="V239" s="152"/>
      <c r="W239" s="152"/>
      <c r="X239" s="152"/>
      <c r="Y239" s="152"/>
      <c r="Z239" s="152"/>
      <c r="AA239" s="152"/>
      <c r="AB239" s="153"/>
    </row>
    <row r="240" spans="1:28" ht="15.75" x14ac:dyDescent="0.25">
      <c r="A240" s="22"/>
      <c r="B240" s="19"/>
      <c r="C240" s="17"/>
      <c r="D240" s="17"/>
      <c r="E240" s="17"/>
      <c r="F240" s="17"/>
      <c r="G240" s="91"/>
      <c r="H240" s="147"/>
      <c r="I240" s="147"/>
      <c r="J240" s="147"/>
      <c r="K240" s="148"/>
      <c r="L240" s="148"/>
      <c r="M240" s="149"/>
      <c r="N240" s="150"/>
      <c r="O240" s="150"/>
      <c r="P240" s="150"/>
      <c r="Q240" s="150"/>
      <c r="R240" s="151"/>
      <c r="S240" s="162"/>
      <c r="T240" s="152"/>
      <c r="U240" s="152"/>
      <c r="V240" s="152"/>
      <c r="W240" s="152"/>
      <c r="X240" s="152"/>
      <c r="Y240" s="152"/>
      <c r="Z240" s="152"/>
      <c r="AA240" s="152"/>
      <c r="AB240" s="153"/>
    </row>
    <row r="241" spans="1:28" ht="15.75" x14ac:dyDescent="0.25">
      <c r="A241" s="22"/>
      <c r="B241" s="19"/>
      <c r="C241" s="17"/>
      <c r="D241" s="17"/>
      <c r="E241" s="17"/>
      <c r="F241" s="17"/>
      <c r="G241" s="91"/>
      <c r="H241" s="147"/>
      <c r="I241" s="147"/>
      <c r="J241" s="147"/>
      <c r="K241" s="148"/>
      <c r="L241" s="148"/>
      <c r="M241" s="149"/>
      <c r="N241" s="150"/>
      <c r="O241" s="150"/>
      <c r="P241" s="150"/>
      <c r="Q241" s="150"/>
      <c r="R241" s="151"/>
      <c r="S241" s="162"/>
      <c r="T241" s="152"/>
      <c r="U241" s="152"/>
      <c r="V241" s="152"/>
      <c r="W241" s="152"/>
      <c r="X241" s="152"/>
      <c r="Y241" s="152"/>
      <c r="Z241" s="152"/>
      <c r="AA241" s="152"/>
      <c r="AB241" s="153"/>
    </row>
    <row r="242" spans="1:28" ht="15.75" x14ac:dyDescent="0.25">
      <c r="A242" s="22"/>
      <c r="B242" s="19"/>
      <c r="C242" s="17"/>
      <c r="D242" s="17"/>
      <c r="E242" s="17"/>
      <c r="F242" s="17"/>
      <c r="G242" s="91"/>
      <c r="H242" s="147"/>
      <c r="I242" s="147"/>
      <c r="J242" s="147"/>
      <c r="K242" s="148"/>
      <c r="L242" s="148"/>
      <c r="M242" s="149"/>
      <c r="N242" s="150"/>
      <c r="O242" s="150"/>
      <c r="P242" s="150"/>
      <c r="Q242" s="150"/>
      <c r="R242" s="151"/>
      <c r="S242" s="162"/>
      <c r="T242" s="152"/>
      <c r="U242" s="152"/>
      <c r="V242" s="152"/>
      <c r="W242" s="152"/>
      <c r="X242" s="152"/>
      <c r="Y242" s="152"/>
      <c r="Z242" s="152"/>
      <c r="AA242" s="152"/>
      <c r="AB242" s="153"/>
    </row>
    <row r="243" spans="1:28" ht="15.75" x14ac:dyDescent="0.25">
      <c r="A243" s="22"/>
      <c r="B243" s="19"/>
      <c r="C243" s="17"/>
      <c r="D243" s="17"/>
      <c r="E243" s="17"/>
      <c r="F243" s="17"/>
      <c r="G243" s="91"/>
      <c r="H243" s="147"/>
      <c r="I243" s="147"/>
      <c r="J243" s="147"/>
      <c r="K243" s="148"/>
      <c r="L243" s="148"/>
      <c r="M243" s="149"/>
      <c r="N243" s="150"/>
      <c r="O243" s="150"/>
      <c r="P243" s="150"/>
      <c r="Q243" s="150"/>
      <c r="R243" s="151"/>
      <c r="S243" s="162"/>
      <c r="T243" s="152"/>
      <c r="U243" s="152"/>
      <c r="V243" s="152"/>
      <c r="W243" s="152"/>
      <c r="X243" s="152"/>
      <c r="Y243" s="152"/>
      <c r="Z243" s="152"/>
      <c r="AA243" s="152"/>
      <c r="AB243" s="153"/>
    </row>
    <row r="244" spans="1:28" ht="15.75" x14ac:dyDescent="0.25">
      <c r="A244" s="22"/>
      <c r="B244" s="19"/>
      <c r="C244" s="17"/>
      <c r="D244" s="17"/>
      <c r="E244" s="17"/>
      <c r="F244" s="17"/>
      <c r="G244" s="91"/>
      <c r="H244" s="147"/>
      <c r="I244" s="147"/>
      <c r="J244" s="147"/>
      <c r="K244" s="148"/>
      <c r="L244" s="148"/>
      <c r="M244" s="149"/>
      <c r="N244" s="150"/>
      <c r="O244" s="150"/>
      <c r="P244" s="150"/>
      <c r="Q244" s="150"/>
      <c r="R244" s="151"/>
      <c r="S244" s="162"/>
      <c r="T244" s="152"/>
      <c r="U244" s="152"/>
      <c r="V244" s="152"/>
      <c r="W244" s="152"/>
      <c r="X244" s="152"/>
      <c r="Y244" s="152"/>
      <c r="Z244" s="152"/>
      <c r="AA244" s="152"/>
      <c r="AB244" s="153"/>
    </row>
    <row r="245" spans="1:28" ht="15.75" x14ac:dyDescent="0.25">
      <c r="A245" s="22"/>
      <c r="B245" s="19"/>
      <c r="C245" s="17"/>
      <c r="D245" s="17"/>
      <c r="E245" s="17"/>
      <c r="F245" s="17"/>
      <c r="G245" s="91"/>
      <c r="H245" s="147"/>
      <c r="I245" s="147"/>
      <c r="J245" s="147"/>
      <c r="K245" s="148"/>
      <c r="L245" s="148"/>
      <c r="M245" s="149"/>
      <c r="N245" s="150"/>
      <c r="O245" s="150"/>
      <c r="P245" s="150"/>
      <c r="Q245" s="150"/>
      <c r="R245" s="151"/>
      <c r="S245" s="162"/>
      <c r="T245" s="152"/>
      <c r="U245" s="152"/>
      <c r="V245" s="152"/>
      <c r="W245" s="152"/>
      <c r="X245" s="152"/>
      <c r="Y245" s="152"/>
      <c r="Z245" s="152"/>
      <c r="AA245" s="152"/>
      <c r="AB245" s="153"/>
    </row>
    <row r="246" spans="1:28" ht="15.75" x14ac:dyDescent="0.25">
      <c r="A246" s="22"/>
      <c r="B246" s="19"/>
      <c r="C246" s="17"/>
      <c r="D246" s="17"/>
      <c r="E246" s="17"/>
      <c r="F246" s="17"/>
      <c r="G246" s="91"/>
      <c r="H246" s="147"/>
      <c r="I246" s="147"/>
      <c r="J246" s="147"/>
      <c r="K246" s="148"/>
      <c r="L246" s="148"/>
      <c r="M246" s="149"/>
      <c r="N246" s="150"/>
      <c r="O246" s="150"/>
      <c r="P246" s="150"/>
      <c r="Q246" s="150"/>
      <c r="R246" s="151"/>
      <c r="S246" s="162"/>
      <c r="T246" s="152"/>
      <c r="U246" s="152"/>
      <c r="V246" s="152"/>
      <c r="W246" s="152"/>
      <c r="X246" s="152"/>
      <c r="Y246" s="152"/>
      <c r="Z246" s="152"/>
      <c r="AA246" s="152"/>
      <c r="AB246" s="153"/>
    </row>
    <row r="247" spans="1:28" ht="15.75" x14ac:dyDescent="0.25">
      <c r="A247" s="22"/>
      <c r="B247" s="19"/>
      <c r="C247" s="17"/>
      <c r="D247" s="17"/>
      <c r="E247" s="17"/>
      <c r="F247" s="17"/>
      <c r="G247" s="91"/>
      <c r="H247" s="147"/>
      <c r="I247" s="147"/>
      <c r="J247" s="147"/>
      <c r="K247" s="148"/>
      <c r="L247" s="148"/>
      <c r="M247" s="149"/>
      <c r="N247" s="150"/>
      <c r="O247" s="150"/>
      <c r="P247" s="150"/>
      <c r="Q247" s="150"/>
      <c r="R247" s="151"/>
      <c r="S247" s="162"/>
      <c r="T247" s="152"/>
      <c r="U247" s="152"/>
      <c r="V247" s="152"/>
      <c r="W247" s="152"/>
      <c r="X247" s="152"/>
      <c r="Y247" s="152"/>
      <c r="Z247" s="152"/>
      <c r="AA247" s="152"/>
      <c r="AB247" s="153"/>
    </row>
    <row r="248" spans="1:28" ht="15.75" x14ac:dyDescent="0.25">
      <c r="A248" s="22"/>
      <c r="B248" s="19"/>
      <c r="C248" s="17"/>
      <c r="D248" s="17"/>
      <c r="E248" s="17"/>
      <c r="F248" s="17"/>
      <c r="G248" s="91"/>
      <c r="H248" s="147"/>
      <c r="I248" s="147"/>
      <c r="J248" s="147"/>
      <c r="K248" s="148"/>
      <c r="L248" s="148"/>
      <c r="M248" s="149"/>
      <c r="N248" s="150"/>
      <c r="O248" s="150"/>
      <c r="P248" s="150"/>
      <c r="Q248" s="150"/>
      <c r="R248" s="151"/>
      <c r="S248" s="162"/>
      <c r="T248" s="152"/>
      <c r="U248" s="152"/>
      <c r="V248" s="152"/>
      <c r="W248" s="152"/>
      <c r="X248" s="152"/>
      <c r="Y248" s="152"/>
      <c r="Z248" s="152"/>
      <c r="AA248" s="152"/>
      <c r="AB248" s="153"/>
    </row>
    <row r="249" spans="1:28" ht="15.75" x14ac:dyDescent="0.25">
      <c r="A249" s="22"/>
      <c r="B249" s="19"/>
      <c r="C249" s="17"/>
      <c r="D249" s="17"/>
      <c r="E249" s="17"/>
      <c r="F249" s="17"/>
      <c r="G249" s="91"/>
      <c r="H249" s="147"/>
      <c r="I249" s="147"/>
      <c r="J249" s="147"/>
      <c r="K249" s="148"/>
      <c r="L249" s="148"/>
      <c r="M249" s="149"/>
      <c r="N249" s="150"/>
      <c r="O249" s="150"/>
      <c r="P249" s="150"/>
      <c r="Q249" s="150"/>
      <c r="R249" s="151"/>
      <c r="S249" s="162"/>
      <c r="T249" s="152"/>
      <c r="U249" s="152"/>
      <c r="V249" s="152"/>
      <c r="W249" s="152"/>
      <c r="X249" s="152"/>
      <c r="Y249" s="152"/>
      <c r="Z249" s="152"/>
      <c r="AA249" s="152"/>
      <c r="AB249" s="153"/>
    </row>
    <row r="250" spans="1:28" ht="15.75" x14ac:dyDescent="0.25">
      <c r="A250" s="22"/>
      <c r="B250" s="19"/>
      <c r="C250" s="17"/>
      <c r="D250" s="17"/>
      <c r="E250" s="17"/>
      <c r="F250" s="17"/>
      <c r="G250" s="91"/>
      <c r="H250" s="147"/>
      <c r="I250" s="147"/>
      <c r="J250" s="147"/>
      <c r="K250" s="148"/>
      <c r="L250" s="148"/>
      <c r="M250" s="149"/>
      <c r="N250" s="150"/>
      <c r="O250" s="150"/>
      <c r="P250" s="150"/>
      <c r="Q250" s="150"/>
      <c r="R250" s="151"/>
      <c r="S250" s="162"/>
      <c r="T250" s="152"/>
      <c r="U250" s="152"/>
      <c r="V250" s="152"/>
      <c r="W250" s="152"/>
      <c r="X250" s="152"/>
      <c r="Y250" s="152"/>
      <c r="Z250" s="152"/>
      <c r="AA250" s="152"/>
      <c r="AB250" s="153"/>
    </row>
    <row r="251" spans="1:28" ht="15.75" x14ac:dyDescent="0.25">
      <c r="A251" s="22"/>
      <c r="B251" s="19"/>
      <c r="C251" s="17"/>
      <c r="D251" s="17"/>
      <c r="E251" s="17"/>
      <c r="F251" s="17"/>
      <c r="G251" s="91"/>
      <c r="H251" s="147"/>
      <c r="I251" s="147"/>
      <c r="J251" s="147"/>
      <c r="K251" s="148"/>
      <c r="L251" s="148"/>
      <c r="M251" s="149"/>
      <c r="N251" s="150"/>
      <c r="O251" s="150"/>
      <c r="P251" s="150"/>
      <c r="Q251" s="150"/>
      <c r="R251" s="151"/>
      <c r="S251" s="162"/>
      <c r="T251" s="152"/>
      <c r="U251" s="152"/>
      <c r="V251" s="152"/>
      <c r="W251" s="152"/>
      <c r="X251" s="152"/>
      <c r="Y251" s="152"/>
      <c r="Z251" s="152"/>
      <c r="AA251" s="152"/>
      <c r="AB251" s="153"/>
    </row>
    <row r="252" spans="1:28" ht="15.75" x14ac:dyDescent="0.25">
      <c r="A252" s="22"/>
      <c r="B252" s="19"/>
      <c r="C252" s="17"/>
      <c r="D252" s="17"/>
      <c r="E252" s="17"/>
      <c r="F252" s="17"/>
      <c r="G252" s="91"/>
      <c r="H252" s="147"/>
      <c r="I252" s="147"/>
      <c r="J252" s="147"/>
      <c r="K252" s="148"/>
      <c r="L252" s="148"/>
      <c r="M252" s="149"/>
      <c r="N252" s="150"/>
      <c r="O252" s="150"/>
      <c r="P252" s="150"/>
      <c r="Q252" s="150"/>
      <c r="R252" s="151"/>
      <c r="S252" s="162"/>
      <c r="T252" s="152"/>
      <c r="U252" s="152"/>
      <c r="V252" s="152"/>
      <c r="W252" s="152"/>
      <c r="X252" s="152"/>
      <c r="Y252" s="152"/>
      <c r="Z252" s="152"/>
      <c r="AA252" s="152"/>
      <c r="AB252" s="153"/>
    </row>
    <row r="253" spans="1:28" ht="15.75" x14ac:dyDescent="0.25">
      <c r="A253" s="22"/>
      <c r="B253" s="19"/>
      <c r="C253" s="17"/>
      <c r="D253" s="17"/>
      <c r="E253" s="17"/>
      <c r="F253" s="17"/>
      <c r="G253" s="91"/>
      <c r="H253" s="147"/>
      <c r="I253" s="147"/>
      <c r="J253" s="147"/>
      <c r="K253" s="148"/>
      <c r="L253" s="148"/>
      <c r="M253" s="149"/>
      <c r="N253" s="150"/>
      <c r="O253" s="150"/>
      <c r="P253" s="150"/>
      <c r="Q253" s="150"/>
      <c r="R253" s="151"/>
      <c r="S253" s="162"/>
      <c r="T253" s="152"/>
      <c r="U253" s="152"/>
      <c r="V253" s="152"/>
      <c r="W253" s="152"/>
      <c r="X253" s="152"/>
      <c r="Y253" s="152"/>
      <c r="Z253" s="152"/>
      <c r="AA253" s="152"/>
      <c r="AB253" s="153"/>
    </row>
    <row r="254" spans="1:28" ht="15.75" x14ac:dyDescent="0.25">
      <c r="A254" s="22"/>
      <c r="B254" s="19"/>
      <c r="C254" s="17"/>
      <c r="D254" s="17"/>
      <c r="E254" s="17"/>
      <c r="F254" s="17"/>
      <c r="G254" s="91"/>
      <c r="H254" s="147"/>
      <c r="I254" s="147"/>
      <c r="J254" s="147"/>
      <c r="K254" s="148"/>
      <c r="L254" s="148"/>
      <c r="M254" s="149"/>
      <c r="N254" s="150"/>
      <c r="O254" s="150"/>
      <c r="P254" s="150"/>
      <c r="Q254" s="150"/>
      <c r="R254" s="151"/>
      <c r="S254" s="162"/>
      <c r="T254" s="152"/>
      <c r="U254" s="152"/>
      <c r="V254" s="152"/>
      <c r="W254" s="152"/>
      <c r="X254" s="152"/>
      <c r="Y254" s="152"/>
      <c r="Z254" s="152"/>
      <c r="AA254" s="152"/>
      <c r="AB254" s="153"/>
    </row>
    <row r="255" spans="1:28" ht="15.75" x14ac:dyDescent="0.25">
      <c r="A255" s="22"/>
      <c r="B255" s="19"/>
      <c r="C255" s="17"/>
      <c r="D255" s="17"/>
      <c r="E255" s="17"/>
      <c r="F255" s="17"/>
      <c r="G255" s="91"/>
      <c r="H255" s="147"/>
      <c r="I255" s="147"/>
      <c r="J255" s="147"/>
      <c r="K255" s="148"/>
      <c r="L255" s="148"/>
      <c r="M255" s="149"/>
      <c r="N255" s="150"/>
      <c r="O255" s="150"/>
      <c r="P255" s="150"/>
      <c r="Q255" s="150"/>
      <c r="R255" s="151"/>
      <c r="S255" s="162"/>
      <c r="T255" s="152"/>
      <c r="U255" s="152"/>
      <c r="V255" s="152"/>
      <c r="W255" s="152"/>
      <c r="X255" s="152"/>
      <c r="Y255" s="152"/>
      <c r="Z255" s="152"/>
      <c r="AA255" s="152"/>
      <c r="AB255" s="153"/>
    </row>
    <row r="256" spans="1:28" ht="15.75" x14ac:dyDescent="0.25">
      <c r="A256" s="22"/>
      <c r="B256" s="19"/>
      <c r="C256" s="17"/>
      <c r="D256" s="17"/>
      <c r="E256" s="17"/>
      <c r="F256" s="17"/>
      <c r="G256" s="91"/>
      <c r="H256" s="147"/>
      <c r="I256" s="147"/>
      <c r="J256" s="147"/>
      <c r="K256" s="148"/>
      <c r="L256" s="148"/>
      <c r="M256" s="149"/>
      <c r="N256" s="150"/>
      <c r="O256" s="150"/>
      <c r="P256" s="150"/>
      <c r="Q256" s="150"/>
      <c r="R256" s="151"/>
      <c r="S256" s="162"/>
      <c r="T256" s="152"/>
      <c r="U256" s="152"/>
      <c r="V256" s="152"/>
      <c r="W256" s="152"/>
      <c r="X256" s="152"/>
      <c r="Y256" s="152"/>
      <c r="Z256" s="152"/>
      <c r="AA256" s="152"/>
      <c r="AB256" s="153"/>
    </row>
    <row r="257" spans="1:28" ht="15.75" x14ac:dyDescent="0.25">
      <c r="A257" s="22"/>
      <c r="B257" s="19"/>
      <c r="C257" s="17"/>
      <c r="D257" s="17"/>
      <c r="E257" s="17"/>
      <c r="F257" s="17"/>
      <c r="G257" s="91"/>
      <c r="H257" s="147"/>
      <c r="I257" s="147"/>
      <c r="J257" s="147"/>
      <c r="K257" s="148"/>
      <c r="L257" s="148"/>
      <c r="M257" s="149"/>
      <c r="N257" s="150"/>
      <c r="O257" s="150"/>
      <c r="P257" s="150"/>
      <c r="Q257" s="150"/>
      <c r="R257" s="151"/>
      <c r="S257" s="162"/>
      <c r="T257" s="152"/>
      <c r="U257" s="152"/>
      <c r="V257" s="152"/>
      <c r="W257" s="152"/>
      <c r="X257" s="152"/>
      <c r="Y257" s="152"/>
      <c r="Z257" s="152"/>
      <c r="AA257" s="152"/>
      <c r="AB257" s="153"/>
    </row>
    <row r="258" spans="1:28" ht="15.75" x14ac:dyDescent="0.25">
      <c r="A258" s="22"/>
      <c r="B258" s="19"/>
      <c r="C258" s="17"/>
      <c r="D258" s="17"/>
      <c r="E258" s="17"/>
      <c r="F258" s="17"/>
      <c r="G258" s="91"/>
      <c r="H258" s="147"/>
      <c r="I258" s="147"/>
      <c r="J258" s="147"/>
      <c r="K258" s="148"/>
      <c r="L258" s="148"/>
      <c r="M258" s="149"/>
      <c r="N258" s="150"/>
      <c r="O258" s="150"/>
      <c r="P258" s="150"/>
      <c r="Q258" s="150"/>
      <c r="R258" s="151"/>
      <c r="S258" s="162"/>
      <c r="T258" s="152"/>
      <c r="U258" s="152"/>
      <c r="V258" s="152"/>
      <c r="W258" s="152"/>
      <c r="X258" s="152"/>
      <c r="Y258" s="152"/>
      <c r="Z258" s="152"/>
      <c r="AA258" s="152"/>
      <c r="AB258" s="153"/>
    </row>
    <row r="259" spans="1:28" ht="15.75" x14ac:dyDescent="0.25">
      <c r="A259" s="22"/>
      <c r="B259" s="19"/>
      <c r="C259" s="17"/>
      <c r="D259" s="17"/>
      <c r="E259" s="17"/>
      <c r="F259" s="17"/>
      <c r="G259" s="91"/>
      <c r="H259" s="147"/>
      <c r="I259" s="147"/>
      <c r="J259" s="147"/>
      <c r="K259" s="148"/>
      <c r="L259" s="148"/>
      <c r="M259" s="149"/>
      <c r="N259" s="150"/>
      <c r="O259" s="150"/>
      <c r="P259" s="150"/>
      <c r="Q259" s="150"/>
      <c r="R259" s="151"/>
      <c r="S259" s="162"/>
      <c r="T259" s="152"/>
      <c r="U259" s="152"/>
      <c r="V259" s="152"/>
      <c r="W259" s="152"/>
      <c r="X259" s="152"/>
      <c r="Y259" s="152"/>
      <c r="Z259" s="152"/>
      <c r="AA259" s="152"/>
      <c r="AB259" s="153"/>
    </row>
    <row r="260" spans="1:28" ht="15.75" x14ac:dyDescent="0.25">
      <c r="A260" s="22"/>
      <c r="B260" s="19"/>
      <c r="C260" s="17"/>
      <c r="D260" s="17"/>
      <c r="E260" s="17"/>
      <c r="F260" s="17"/>
      <c r="G260" s="91"/>
      <c r="H260" s="147"/>
      <c r="I260" s="147"/>
      <c r="J260" s="147"/>
      <c r="K260" s="148"/>
      <c r="L260" s="148"/>
      <c r="M260" s="149"/>
      <c r="N260" s="150"/>
      <c r="O260" s="150"/>
      <c r="P260" s="150"/>
      <c r="Q260" s="150"/>
      <c r="R260" s="151"/>
      <c r="S260" s="162"/>
      <c r="T260" s="152"/>
      <c r="U260" s="152"/>
      <c r="V260" s="152"/>
      <c r="W260" s="152"/>
      <c r="X260" s="152"/>
      <c r="Y260" s="152"/>
      <c r="Z260" s="152"/>
      <c r="AA260" s="152"/>
      <c r="AB260" s="153"/>
    </row>
    <row r="261" spans="1:28" ht="15.75" x14ac:dyDescent="0.25">
      <c r="A261" s="22"/>
      <c r="B261" s="19"/>
      <c r="C261" s="17"/>
      <c r="D261" s="17"/>
      <c r="E261" s="17"/>
      <c r="F261" s="17"/>
      <c r="G261" s="91"/>
      <c r="H261" s="147"/>
      <c r="I261" s="147"/>
      <c r="J261" s="147"/>
      <c r="K261" s="148"/>
      <c r="L261" s="148"/>
      <c r="M261" s="149"/>
      <c r="N261" s="150"/>
      <c r="O261" s="150"/>
      <c r="P261" s="150"/>
      <c r="Q261" s="150"/>
      <c r="R261" s="151"/>
      <c r="S261" s="162"/>
      <c r="T261" s="152"/>
      <c r="U261" s="152"/>
      <c r="V261" s="152"/>
      <c r="W261" s="152"/>
      <c r="X261" s="152"/>
      <c r="Y261" s="152"/>
      <c r="Z261" s="152"/>
      <c r="AA261" s="152"/>
      <c r="AB261" s="153"/>
    </row>
    <row r="262" spans="1:28" ht="15.75" x14ac:dyDescent="0.25">
      <c r="A262" s="22"/>
      <c r="B262" s="19"/>
      <c r="C262" s="17"/>
      <c r="D262" s="17"/>
      <c r="E262" s="17"/>
      <c r="F262" s="17"/>
      <c r="G262" s="91"/>
      <c r="H262" s="147"/>
      <c r="I262" s="147"/>
      <c r="J262" s="147"/>
      <c r="K262" s="148"/>
      <c r="L262" s="148"/>
      <c r="M262" s="149"/>
      <c r="N262" s="150"/>
      <c r="O262" s="150"/>
      <c r="P262" s="150"/>
      <c r="Q262" s="150"/>
      <c r="R262" s="151"/>
      <c r="S262" s="162"/>
      <c r="T262" s="152"/>
      <c r="U262" s="152"/>
      <c r="V262" s="152"/>
      <c r="W262" s="152"/>
      <c r="X262" s="152"/>
      <c r="Y262" s="152"/>
      <c r="Z262" s="152"/>
      <c r="AA262" s="152"/>
      <c r="AB262" s="153"/>
    </row>
    <row r="263" spans="1:28" ht="15.75" x14ac:dyDescent="0.25">
      <c r="A263" s="22"/>
      <c r="B263" s="19"/>
      <c r="C263" s="17"/>
      <c r="D263" s="17"/>
      <c r="E263" s="17"/>
      <c r="F263" s="17"/>
      <c r="G263" s="91"/>
      <c r="H263" s="147"/>
      <c r="I263" s="147"/>
      <c r="J263" s="147"/>
      <c r="K263" s="148"/>
      <c r="L263" s="148"/>
      <c r="M263" s="149"/>
      <c r="N263" s="150"/>
      <c r="O263" s="150"/>
      <c r="P263" s="150"/>
      <c r="Q263" s="150"/>
      <c r="R263" s="151"/>
      <c r="S263" s="162"/>
      <c r="T263" s="152"/>
      <c r="U263" s="152"/>
      <c r="V263" s="152"/>
      <c r="W263" s="152"/>
      <c r="X263" s="152"/>
      <c r="Y263" s="152"/>
      <c r="Z263" s="152"/>
      <c r="AA263" s="152"/>
      <c r="AB263" s="153"/>
    </row>
    <row r="264" spans="1:28" ht="15.75" x14ac:dyDescent="0.25">
      <c r="A264" s="22"/>
      <c r="B264" s="19"/>
      <c r="C264" s="17"/>
      <c r="D264" s="17"/>
      <c r="E264" s="17"/>
      <c r="F264" s="17"/>
      <c r="G264" s="91"/>
      <c r="H264" s="147"/>
      <c r="I264" s="147"/>
      <c r="J264" s="147"/>
      <c r="K264" s="148"/>
      <c r="L264" s="148"/>
      <c r="M264" s="149"/>
      <c r="N264" s="150"/>
      <c r="O264" s="150"/>
      <c r="P264" s="150"/>
      <c r="Q264" s="150"/>
      <c r="R264" s="151"/>
      <c r="S264" s="162"/>
      <c r="T264" s="152"/>
      <c r="U264" s="152"/>
      <c r="V264" s="152"/>
      <c r="W264" s="152"/>
      <c r="X264" s="152"/>
      <c r="Y264" s="152"/>
      <c r="Z264" s="152"/>
      <c r="AA264" s="152"/>
      <c r="AB264" s="153"/>
    </row>
    <row r="265" spans="1:28" ht="15.75" x14ac:dyDescent="0.25">
      <c r="A265" s="22"/>
      <c r="B265" s="19"/>
      <c r="C265" s="17"/>
      <c r="D265" s="17"/>
      <c r="E265" s="17"/>
      <c r="F265" s="17"/>
      <c r="G265" s="91"/>
      <c r="H265" s="147"/>
      <c r="I265" s="147"/>
      <c r="J265" s="147"/>
      <c r="K265" s="148"/>
      <c r="L265" s="148"/>
      <c r="M265" s="149"/>
      <c r="N265" s="150"/>
      <c r="O265" s="150"/>
      <c r="P265" s="150"/>
      <c r="Q265" s="150"/>
      <c r="R265" s="151"/>
      <c r="S265" s="162"/>
      <c r="T265" s="152"/>
      <c r="U265" s="152"/>
      <c r="V265" s="152"/>
      <c r="W265" s="152"/>
      <c r="X265" s="152"/>
      <c r="Y265" s="152"/>
      <c r="Z265" s="152"/>
      <c r="AA265" s="152"/>
      <c r="AB265" s="153"/>
    </row>
    <row r="266" spans="1:28" ht="15.75" x14ac:dyDescent="0.25">
      <c r="A266" s="22"/>
      <c r="B266" s="19"/>
      <c r="C266" s="17"/>
      <c r="D266" s="17"/>
      <c r="E266" s="17"/>
      <c r="F266" s="17"/>
      <c r="G266" s="91"/>
      <c r="H266" s="147"/>
      <c r="I266" s="147"/>
      <c r="J266" s="147"/>
      <c r="K266" s="148"/>
      <c r="L266" s="148"/>
      <c r="M266" s="149"/>
      <c r="N266" s="150"/>
      <c r="O266" s="150"/>
      <c r="P266" s="150"/>
      <c r="Q266" s="150"/>
      <c r="R266" s="151"/>
      <c r="S266" s="162"/>
      <c r="T266" s="152"/>
      <c r="U266" s="152"/>
      <c r="V266" s="152"/>
      <c r="W266" s="152"/>
      <c r="X266" s="152"/>
      <c r="Y266" s="152"/>
      <c r="Z266" s="152"/>
      <c r="AA266" s="152"/>
      <c r="AB266" s="153"/>
    </row>
    <row r="267" spans="1:28" ht="15.75" x14ac:dyDescent="0.25">
      <c r="A267" s="22"/>
      <c r="B267" s="19"/>
      <c r="C267" s="17"/>
      <c r="D267" s="17"/>
      <c r="E267" s="17"/>
      <c r="F267" s="17"/>
      <c r="G267" s="91"/>
      <c r="H267" s="147"/>
      <c r="I267" s="147"/>
      <c r="J267" s="147"/>
      <c r="K267" s="148"/>
      <c r="L267" s="148"/>
      <c r="M267" s="149"/>
      <c r="N267" s="150"/>
      <c r="O267" s="150"/>
      <c r="P267" s="150"/>
      <c r="Q267" s="150"/>
      <c r="R267" s="151"/>
      <c r="S267" s="162"/>
      <c r="T267" s="152"/>
      <c r="U267" s="152"/>
      <c r="V267" s="152"/>
      <c r="W267" s="152"/>
      <c r="X267" s="152"/>
      <c r="Y267" s="152"/>
      <c r="Z267" s="152"/>
      <c r="AA267" s="152"/>
      <c r="AB267" s="153"/>
    </row>
    <row r="268" spans="1:28" ht="15.75" x14ac:dyDescent="0.25">
      <c r="A268" s="22"/>
      <c r="B268" s="19"/>
      <c r="C268" s="17"/>
      <c r="D268" s="17"/>
      <c r="E268" s="17"/>
      <c r="F268" s="17"/>
      <c r="G268" s="91"/>
      <c r="H268" s="147"/>
      <c r="I268" s="147"/>
      <c r="J268" s="147"/>
      <c r="K268" s="148"/>
      <c r="L268" s="148"/>
      <c r="M268" s="149"/>
      <c r="N268" s="150"/>
      <c r="O268" s="150"/>
      <c r="P268" s="150"/>
      <c r="Q268" s="150"/>
      <c r="R268" s="151"/>
      <c r="S268" s="162"/>
      <c r="T268" s="152"/>
      <c r="U268" s="152"/>
      <c r="V268" s="152"/>
      <c r="W268" s="152"/>
      <c r="X268" s="152"/>
      <c r="Y268" s="152"/>
      <c r="Z268" s="152"/>
      <c r="AA268" s="152"/>
      <c r="AB268" s="153"/>
    </row>
    <row r="269" spans="1:28" ht="15.75" x14ac:dyDescent="0.25">
      <c r="A269" s="22"/>
      <c r="B269" s="19"/>
      <c r="C269" s="17"/>
      <c r="D269" s="17"/>
      <c r="E269" s="17"/>
      <c r="F269" s="17"/>
      <c r="G269" s="91"/>
      <c r="H269" s="147"/>
      <c r="I269" s="147"/>
      <c r="J269" s="147"/>
      <c r="K269" s="148"/>
      <c r="L269" s="148"/>
      <c r="M269" s="149"/>
      <c r="N269" s="150"/>
      <c r="O269" s="150"/>
      <c r="P269" s="150"/>
      <c r="Q269" s="150"/>
      <c r="R269" s="151"/>
      <c r="S269" s="162"/>
      <c r="T269" s="152"/>
      <c r="U269" s="152"/>
      <c r="V269" s="152"/>
      <c r="W269" s="152"/>
      <c r="X269" s="152"/>
      <c r="Y269" s="152"/>
      <c r="Z269" s="152"/>
      <c r="AA269" s="152"/>
      <c r="AB269" s="153"/>
    </row>
    <row r="270" spans="1:28" ht="15.75" x14ac:dyDescent="0.25">
      <c r="A270" s="22"/>
      <c r="B270" s="19"/>
      <c r="C270" s="17"/>
      <c r="D270" s="17"/>
      <c r="E270" s="17"/>
      <c r="F270" s="17"/>
      <c r="G270" s="91"/>
      <c r="H270" s="147"/>
      <c r="I270" s="147"/>
      <c r="J270" s="147"/>
      <c r="K270" s="148"/>
      <c r="L270" s="148"/>
      <c r="M270" s="149"/>
      <c r="N270" s="150"/>
      <c r="O270" s="150"/>
      <c r="P270" s="150"/>
      <c r="Q270" s="150"/>
      <c r="R270" s="151"/>
      <c r="S270" s="162"/>
      <c r="T270" s="152"/>
      <c r="U270" s="152"/>
      <c r="V270" s="152"/>
      <c r="W270" s="152"/>
      <c r="X270" s="152"/>
      <c r="Y270" s="152"/>
      <c r="Z270" s="152"/>
      <c r="AA270" s="152"/>
      <c r="AB270" s="153"/>
    </row>
    <row r="271" spans="1:28" ht="15.75" x14ac:dyDescent="0.25">
      <c r="A271" s="22"/>
      <c r="B271" s="19"/>
      <c r="C271" s="17"/>
      <c r="D271" s="17"/>
      <c r="E271" s="17"/>
      <c r="F271" s="17"/>
      <c r="G271" s="91"/>
      <c r="H271" s="147"/>
      <c r="I271" s="147"/>
      <c r="J271" s="147"/>
      <c r="K271" s="148"/>
      <c r="L271" s="148"/>
      <c r="M271" s="149"/>
      <c r="N271" s="150"/>
      <c r="O271" s="150"/>
      <c r="P271" s="150"/>
      <c r="Q271" s="150"/>
      <c r="R271" s="151"/>
      <c r="S271" s="162"/>
      <c r="T271" s="152"/>
      <c r="U271" s="152"/>
      <c r="V271" s="152"/>
      <c r="W271" s="152"/>
      <c r="X271" s="152"/>
      <c r="Y271" s="152"/>
      <c r="Z271" s="152"/>
      <c r="AA271" s="152"/>
      <c r="AB271" s="153"/>
    </row>
    <row r="272" spans="1:28" ht="15.75" x14ac:dyDescent="0.25">
      <c r="A272" s="22"/>
      <c r="B272" s="19"/>
      <c r="C272" s="17"/>
      <c r="D272" s="17"/>
      <c r="E272" s="17"/>
      <c r="F272" s="17"/>
      <c r="G272" s="91"/>
      <c r="H272" s="147"/>
      <c r="I272" s="147"/>
      <c r="J272" s="147"/>
      <c r="K272" s="148"/>
      <c r="L272" s="148"/>
      <c r="M272" s="149"/>
      <c r="N272" s="150"/>
      <c r="O272" s="150"/>
      <c r="P272" s="150"/>
      <c r="Q272" s="150"/>
      <c r="R272" s="151"/>
      <c r="S272" s="162"/>
      <c r="T272" s="152"/>
      <c r="U272" s="152"/>
      <c r="V272" s="152"/>
      <c r="W272" s="152"/>
      <c r="X272" s="152"/>
      <c r="Y272" s="152"/>
      <c r="Z272" s="152"/>
      <c r="AA272" s="152"/>
      <c r="AB272" s="153"/>
    </row>
    <row r="273" spans="1:28" ht="15.75" x14ac:dyDescent="0.25">
      <c r="A273" s="22"/>
      <c r="B273" s="19"/>
      <c r="C273" s="17"/>
      <c r="D273" s="17"/>
      <c r="E273" s="17"/>
      <c r="F273" s="17"/>
      <c r="G273" s="91"/>
      <c r="H273" s="147"/>
      <c r="I273" s="147"/>
      <c r="J273" s="147"/>
      <c r="K273" s="148"/>
      <c r="L273" s="148"/>
      <c r="M273" s="149"/>
      <c r="N273" s="150"/>
      <c r="O273" s="150"/>
      <c r="P273" s="150"/>
      <c r="Q273" s="150"/>
      <c r="R273" s="151"/>
      <c r="S273" s="162"/>
      <c r="T273" s="152"/>
      <c r="U273" s="152"/>
      <c r="V273" s="152"/>
      <c r="W273" s="152"/>
      <c r="X273" s="152"/>
      <c r="Y273" s="152"/>
      <c r="Z273" s="152"/>
      <c r="AA273" s="152"/>
      <c r="AB273" s="153"/>
    </row>
    <row r="274" spans="1:28" ht="15.75" x14ac:dyDescent="0.25">
      <c r="A274" s="22"/>
      <c r="B274" s="19"/>
      <c r="C274" s="17"/>
      <c r="D274" s="17"/>
      <c r="E274" s="17"/>
      <c r="F274" s="17"/>
      <c r="G274" s="91"/>
      <c r="H274" s="147"/>
      <c r="I274" s="147"/>
      <c r="J274" s="147"/>
      <c r="K274" s="148"/>
      <c r="L274" s="148"/>
      <c r="M274" s="149"/>
      <c r="N274" s="150"/>
      <c r="O274" s="150"/>
      <c r="P274" s="150"/>
      <c r="Q274" s="150"/>
      <c r="R274" s="151"/>
      <c r="S274" s="162"/>
      <c r="T274" s="152"/>
      <c r="U274" s="152"/>
      <c r="V274" s="152"/>
      <c r="W274" s="152"/>
      <c r="X274" s="152"/>
      <c r="Y274" s="152"/>
      <c r="Z274" s="152"/>
      <c r="AA274" s="152"/>
      <c r="AB274" s="153"/>
    </row>
    <row r="275" spans="1:28" ht="15.75" x14ac:dyDescent="0.25">
      <c r="A275" s="22"/>
      <c r="B275" s="19"/>
      <c r="C275" s="17"/>
      <c r="D275" s="17"/>
      <c r="E275" s="17"/>
      <c r="F275" s="17"/>
      <c r="G275" s="91"/>
      <c r="H275" s="147"/>
      <c r="I275" s="147"/>
      <c r="J275" s="147"/>
      <c r="K275" s="148"/>
      <c r="L275" s="148"/>
      <c r="M275" s="149"/>
      <c r="N275" s="150"/>
      <c r="O275" s="150"/>
      <c r="P275" s="150"/>
      <c r="Q275" s="150"/>
      <c r="R275" s="151"/>
      <c r="S275" s="162"/>
      <c r="T275" s="152"/>
      <c r="U275" s="152"/>
      <c r="V275" s="152"/>
      <c r="W275" s="152"/>
      <c r="X275" s="152"/>
      <c r="Y275" s="152"/>
      <c r="Z275" s="152"/>
      <c r="AA275" s="152"/>
      <c r="AB275" s="153"/>
    </row>
    <row r="276" spans="1:28" ht="15.75" x14ac:dyDescent="0.25">
      <c r="A276" s="22"/>
      <c r="B276" s="19"/>
      <c r="C276" s="17"/>
      <c r="D276" s="17"/>
      <c r="E276" s="17"/>
      <c r="F276" s="17"/>
      <c r="G276" s="91"/>
      <c r="H276" s="147"/>
      <c r="I276" s="147"/>
      <c r="J276" s="147"/>
      <c r="K276" s="148"/>
      <c r="L276" s="148"/>
      <c r="M276" s="149"/>
      <c r="N276" s="150"/>
      <c r="O276" s="150"/>
      <c r="P276" s="150"/>
      <c r="Q276" s="150"/>
      <c r="R276" s="151"/>
      <c r="S276" s="162"/>
      <c r="T276" s="152"/>
      <c r="U276" s="152"/>
      <c r="V276" s="152"/>
      <c r="W276" s="152"/>
      <c r="X276" s="152"/>
      <c r="Y276" s="152"/>
      <c r="Z276" s="152"/>
      <c r="AA276" s="152"/>
      <c r="AB276" s="153"/>
    </row>
    <row r="277" spans="1:28" ht="15.75" x14ac:dyDescent="0.25">
      <c r="A277" s="22"/>
      <c r="B277" s="19"/>
      <c r="C277" s="17"/>
      <c r="D277" s="17"/>
      <c r="E277" s="17"/>
      <c r="F277" s="17"/>
      <c r="G277" s="91"/>
      <c r="H277" s="147"/>
      <c r="I277" s="147"/>
      <c r="J277" s="147"/>
      <c r="K277" s="148"/>
      <c r="L277" s="148"/>
      <c r="M277" s="149"/>
      <c r="N277" s="150"/>
      <c r="O277" s="150"/>
      <c r="P277" s="150"/>
      <c r="Q277" s="150"/>
      <c r="R277" s="151"/>
      <c r="S277" s="162"/>
      <c r="T277" s="152"/>
      <c r="U277" s="152"/>
      <c r="V277" s="152"/>
      <c r="W277" s="152"/>
      <c r="X277" s="152"/>
      <c r="Y277" s="152"/>
      <c r="Z277" s="152"/>
      <c r="AA277" s="152"/>
      <c r="AB277" s="153"/>
    </row>
    <row r="278" spans="1:28" ht="15.75" x14ac:dyDescent="0.25">
      <c r="A278" s="22"/>
      <c r="B278" s="19"/>
      <c r="C278" s="17"/>
      <c r="D278" s="17"/>
      <c r="E278" s="17"/>
      <c r="F278" s="17"/>
      <c r="G278" s="91"/>
      <c r="H278" s="147"/>
      <c r="I278" s="147"/>
      <c r="J278" s="147"/>
      <c r="K278" s="148"/>
      <c r="L278" s="148"/>
      <c r="M278" s="149"/>
      <c r="N278" s="150"/>
      <c r="O278" s="150"/>
      <c r="P278" s="150"/>
      <c r="Q278" s="150"/>
      <c r="R278" s="151"/>
      <c r="S278" s="162"/>
      <c r="T278" s="152"/>
      <c r="U278" s="152"/>
      <c r="V278" s="152"/>
      <c r="W278" s="152"/>
      <c r="X278" s="152"/>
      <c r="Y278" s="152"/>
      <c r="Z278" s="152"/>
      <c r="AA278" s="152"/>
      <c r="AB278" s="153"/>
    </row>
    <row r="279" spans="1:28" ht="15.75" x14ac:dyDescent="0.25">
      <c r="A279" s="22"/>
      <c r="B279" s="19"/>
      <c r="C279" s="17"/>
      <c r="D279" s="17"/>
      <c r="E279" s="17"/>
      <c r="F279" s="17"/>
      <c r="G279" s="91"/>
      <c r="H279" s="147"/>
      <c r="I279" s="147"/>
      <c r="J279" s="147"/>
      <c r="K279" s="148"/>
      <c r="L279" s="148"/>
      <c r="M279" s="149"/>
      <c r="N279" s="150"/>
      <c r="O279" s="150"/>
      <c r="P279" s="150"/>
      <c r="Q279" s="150"/>
      <c r="R279" s="151"/>
      <c r="S279" s="162"/>
      <c r="T279" s="152"/>
      <c r="U279" s="152"/>
      <c r="V279" s="152"/>
      <c r="W279" s="152"/>
      <c r="X279" s="152"/>
      <c r="Y279" s="152"/>
      <c r="Z279" s="152"/>
      <c r="AA279" s="152"/>
      <c r="AB279" s="153"/>
    </row>
    <row r="280" spans="1:28" ht="15.75" x14ac:dyDescent="0.25">
      <c r="A280" s="22"/>
      <c r="B280" s="19"/>
      <c r="C280" s="17"/>
      <c r="D280" s="17"/>
      <c r="E280" s="17"/>
      <c r="F280" s="17"/>
      <c r="G280" s="91"/>
      <c r="H280" s="147"/>
      <c r="I280" s="147"/>
      <c r="J280" s="147"/>
      <c r="K280" s="148"/>
      <c r="L280" s="148"/>
      <c r="M280" s="149"/>
      <c r="N280" s="150"/>
      <c r="O280" s="150"/>
      <c r="P280" s="150"/>
      <c r="Q280" s="150"/>
      <c r="R280" s="151"/>
      <c r="S280" s="162"/>
      <c r="T280" s="152"/>
      <c r="U280" s="152"/>
      <c r="V280" s="152"/>
      <c r="W280" s="152"/>
      <c r="X280" s="152"/>
      <c r="Y280" s="152"/>
      <c r="Z280" s="152"/>
      <c r="AA280" s="152"/>
      <c r="AB280" s="153"/>
    </row>
    <row r="281" spans="1:28" ht="15.75" x14ac:dyDescent="0.25">
      <c r="A281" s="22"/>
      <c r="B281" s="19"/>
      <c r="C281" s="17"/>
      <c r="D281" s="17"/>
      <c r="E281" s="17"/>
      <c r="F281" s="17"/>
      <c r="G281" s="91"/>
      <c r="H281" s="147"/>
      <c r="I281" s="147"/>
      <c r="J281" s="147"/>
      <c r="K281" s="148"/>
      <c r="L281" s="148"/>
      <c r="M281" s="149"/>
      <c r="N281" s="150"/>
      <c r="O281" s="150"/>
      <c r="P281" s="150"/>
      <c r="Q281" s="150"/>
      <c r="R281" s="151"/>
      <c r="S281" s="162"/>
      <c r="T281" s="152"/>
      <c r="U281" s="152"/>
      <c r="V281" s="152"/>
      <c r="W281" s="152"/>
      <c r="X281" s="152"/>
      <c r="Y281" s="152"/>
      <c r="Z281" s="152"/>
      <c r="AA281" s="152"/>
      <c r="AB281" s="153"/>
    </row>
    <row r="282" spans="1:28" ht="15.75" x14ac:dyDescent="0.25">
      <c r="A282" s="22"/>
      <c r="B282" s="19"/>
      <c r="C282" s="17"/>
      <c r="D282" s="17"/>
      <c r="E282" s="17"/>
      <c r="F282" s="17"/>
      <c r="G282" s="91"/>
      <c r="H282" s="147"/>
      <c r="I282" s="147"/>
      <c r="J282" s="147"/>
      <c r="K282" s="148"/>
      <c r="L282" s="148"/>
      <c r="M282" s="149"/>
      <c r="N282" s="150"/>
      <c r="O282" s="150"/>
      <c r="P282" s="150"/>
      <c r="Q282" s="150"/>
      <c r="R282" s="151"/>
      <c r="S282" s="162"/>
      <c r="T282" s="152"/>
      <c r="U282" s="152"/>
      <c r="V282" s="152"/>
      <c r="W282" s="152"/>
      <c r="X282" s="152"/>
      <c r="Y282" s="152"/>
      <c r="Z282" s="152"/>
      <c r="AA282" s="152"/>
      <c r="AB282" s="153"/>
    </row>
    <row r="283" spans="1:28" ht="15.75" x14ac:dyDescent="0.25">
      <c r="A283" s="22"/>
      <c r="B283" s="19"/>
      <c r="C283" s="17"/>
      <c r="D283" s="17"/>
      <c r="E283" s="17"/>
      <c r="F283" s="17"/>
      <c r="G283" s="91"/>
      <c r="H283" s="147"/>
      <c r="I283" s="147"/>
      <c r="J283" s="147"/>
      <c r="K283" s="148"/>
      <c r="L283" s="148"/>
      <c r="M283" s="149"/>
      <c r="N283" s="150"/>
      <c r="O283" s="150"/>
      <c r="P283" s="150"/>
      <c r="Q283" s="150"/>
      <c r="R283" s="151"/>
      <c r="S283" s="162"/>
      <c r="T283" s="152"/>
      <c r="U283" s="152"/>
      <c r="V283" s="152"/>
      <c r="W283" s="152"/>
      <c r="X283" s="152"/>
      <c r="Y283" s="152"/>
      <c r="Z283" s="152"/>
      <c r="AA283" s="152"/>
      <c r="AB283" s="153"/>
    </row>
    <row r="284" spans="1:28" ht="15.75" x14ac:dyDescent="0.25">
      <c r="A284" s="22"/>
      <c r="B284" s="19"/>
      <c r="C284" s="17"/>
      <c r="D284" s="17"/>
      <c r="E284" s="17"/>
      <c r="F284" s="17"/>
      <c r="G284" s="91"/>
      <c r="H284" s="147"/>
      <c r="I284" s="147"/>
      <c r="J284" s="147"/>
      <c r="K284" s="148"/>
      <c r="L284" s="148"/>
      <c r="M284" s="149"/>
      <c r="N284" s="150"/>
      <c r="O284" s="150"/>
      <c r="P284" s="150"/>
      <c r="Q284" s="150"/>
      <c r="R284" s="151"/>
      <c r="S284" s="162"/>
      <c r="T284" s="152"/>
      <c r="U284" s="152"/>
      <c r="V284" s="152"/>
      <c r="W284" s="152"/>
      <c r="X284" s="152"/>
      <c r="Y284" s="152"/>
      <c r="Z284" s="152"/>
      <c r="AA284" s="152"/>
      <c r="AB284" s="153"/>
    </row>
    <row r="285" spans="1:28" ht="15.75" x14ac:dyDescent="0.25">
      <c r="A285" s="22"/>
      <c r="B285" s="19"/>
      <c r="C285" s="17"/>
      <c r="D285" s="17"/>
      <c r="E285" s="17"/>
      <c r="F285" s="17"/>
      <c r="G285" s="91"/>
      <c r="H285" s="147"/>
      <c r="I285" s="147"/>
      <c r="J285" s="147"/>
      <c r="K285" s="148"/>
      <c r="L285" s="148"/>
      <c r="M285" s="149"/>
      <c r="N285" s="150"/>
      <c r="O285" s="150"/>
      <c r="P285" s="150"/>
      <c r="Q285" s="150"/>
      <c r="R285" s="151"/>
      <c r="S285" s="162"/>
      <c r="T285" s="152"/>
      <c r="U285" s="152"/>
      <c r="V285" s="152"/>
      <c r="W285" s="152"/>
      <c r="X285" s="152"/>
      <c r="Y285" s="152"/>
      <c r="Z285" s="152"/>
      <c r="AA285" s="152"/>
      <c r="AB285" s="153"/>
    </row>
    <row r="286" spans="1:28" ht="15.75" x14ac:dyDescent="0.25">
      <c r="A286" s="22"/>
      <c r="B286" s="19"/>
      <c r="C286" s="17"/>
      <c r="D286" s="17"/>
      <c r="E286" s="17"/>
      <c r="F286" s="17"/>
      <c r="G286" s="91"/>
      <c r="H286" s="147"/>
      <c r="I286" s="147"/>
      <c r="J286" s="147"/>
      <c r="K286" s="148"/>
      <c r="L286" s="148"/>
      <c r="M286" s="149"/>
      <c r="N286" s="150"/>
      <c r="O286" s="150"/>
      <c r="P286" s="150"/>
      <c r="Q286" s="150"/>
      <c r="R286" s="151"/>
      <c r="S286" s="162"/>
      <c r="T286" s="152"/>
      <c r="U286" s="152"/>
      <c r="V286" s="152"/>
      <c r="W286" s="152"/>
      <c r="X286" s="152"/>
      <c r="Y286" s="152"/>
      <c r="Z286" s="152"/>
      <c r="AA286" s="152"/>
      <c r="AB286" s="153"/>
    </row>
    <row r="287" spans="1:28" ht="15.75" x14ac:dyDescent="0.25">
      <c r="A287" s="22"/>
      <c r="B287" s="19"/>
      <c r="C287" s="17"/>
      <c r="D287" s="17"/>
      <c r="E287" s="17"/>
      <c r="F287" s="17"/>
      <c r="G287" s="91"/>
      <c r="H287" s="147"/>
      <c r="I287" s="147"/>
      <c r="J287" s="147"/>
      <c r="K287" s="148"/>
      <c r="L287" s="148"/>
      <c r="M287" s="149"/>
      <c r="N287" s="150"/>
      <c r="O287" s="150"/>
      <c r="P287" s="150"/>
      <c r="Q287" s="150"/>
      <c r="R287" s="151"/>
      <c r="S287" s="162"/>
      <c r="T287" s="152"/>
      <c r="U287" s="152"/>
      <c r="V287" s="152"/>
      <c r="W287" s="152"/>
      <c r="X287" s="152"/>
      <c r="Y287" s="152"/>
      <c r="Z287" s="152"/>
      <c r="AA287" s="152"/>
      <c r="AB287" s="153"/>
    </row>
    <row r="288" spans="1:28" ht="15.75" x14ac:dyDescent="0.25">
      <c r="A288" s="22"/>
      <c r="B288" s="19"/>
      <c r="C288" s="17"/>
      <c r="D288" s="17"/>
      <c r="E288" s="17"/>
      <c r="F288" s="17"/>
      <c r="G288" s="91"/>
      <c r="H288" s="147"/>
      <c r="I288" s="147"/>
      <c r="J288" s="147"/>
      <c r="K288" s="148"/>
      <c r="L288" s="148"/>
      <c r="M288" s="149"/>
      <c r="N288" s="150"/>
      <c r="O288" s="150"/>
      <c r="P288" s="150"/>
      <c r="Q288" s="150"/>
      <c r="R288" s="151"/>
      <c r="S288" s="162"/>
      <c r="T288" s="152"/>
      <c r="U288" s="152"/>
      <c r="V288" s="152"/>
      <c r="W288" s="152"/>
      <c r="X288" s="152"/>
      <c r="Y288" s="152"/>
      <c r="Z288" s="152"/>
      <c r="AA288" s="152"/>
      <c r="AB288" s="153"/>
    </row>
    <row r="289" spans="1:28" ht="15.75" x14ac:dyDescent="0.25">
      <c r="A289" s="22"/>
      <c r="B289" s="19"/>
      <c r="C289" s="17"/>
      <c r="D289" s="17"/>
      <c r="E289" s="17"/>
      <c r="F289" s="17"/>
      <c r="G289" s="91"/>
      <c r="H289" s="147"/>
      <c r="I289" s="147"/>
      <c r="J289" s="147"/>
      <c r="K289" s="148"/>
      <c r="L289" s="148"/>
      <c r="M289" s="149"/>
      <c r="N289" s="150"/>
      <c r="O289" s="150"/>
      <c r="P289" s="150"/>
      <c r="Q289" s="150"/>
      <c r="R289" s="151"/>
      <c r="S289" s="162"/>
      <c r="T289" s="152"/>
      <c r="U289" s="152"/>
      <c r="V289" s="152"/>
      <c r="W289" s="152"/>
      <c r="X289" s="152"/>
      <c r="Y289" s="152"/>
      <c r="Z289" s="152"/>
      <c r="AA289" s="152"/>
      <c r="AB289" s="153"/>
    </row>
    <row r="290" spans="1:28" ht="15.75" x14ac:dyDescent="0.25">
      <c r="A290" s="22"/>
      <c r="B290" s="19"/>
      <c r="C290" s="17"/>
      <c r="D290" s="17"/>
      <c r="E290" s="17"/>
      <c r="F290" s="17"/>
      <c r="G290" s="91"/>
      <c r="H290" s="147"/>
      <c r="I290" s="147"/>
      <c r="J290" s="147"/>
      <c r="K290" s="148"/>
      <c r="L290" s="148"/>
      <c r="M290" s="149"/>
      <c r="N290" s="150"/>
      <c r="O290" s="150"/>
      <c r="P290" s="150"/>
      <c r="Q290" s="150"/>
      <c r="R290" s="151"/>
      <c r="S290" s="162"/>
      <c r="T290" s="152"/>
      <c r="U290" s="152"/>
      <c r="V290" s="152"/>
      <c r="W290" s="152"/>
      <c r="X290" s="152"/>
      <c r="Y290" s="152"/>
      <c r="Z290" s="152"/>
      <c r="AA290" s="152"/>
      <c r="AB290" s="153"/>
    </row>
    <row r="291" spans="1:28" ht="15.75" x14ac:dyDescent="0.25">
      <c r="A291" s="22"/>
      <c r="B291" s="19"/>
      <c r="C291" s="17"/>
      <c r="D291" s="17"/>
      <c r="E291" s="17"/>
      <c r="F291" s="17"/>
      <c r="G291" s="91"/>
      <c r="H291" s="147"/>
      <c r="I291" s="147"/>
      <c r="J291" s="147"/>
      <c r="K291" s="148"/>
      <c r="L291" s="148"/>
      <c r="M291" s="149"/>
      <c r="N291" s="150"/>
      <c r="O291" s="150"/>
      <c r="P291" s="150"/>
      <c r="Q291" s="150"/>
      <c r="R291" s="151"/>
      <c r="S291" s="162"/>
      <c r="T291" s="152"/>
      <c r="U291" s="152"/>
      <c r="V291" s="152"/>
      <c r="W291" s="152"/>
      <c r="X291" s="152"/>
      <c r="Y291" s="152"/>
      <c r="Z291" s="152"/>
      <c r="AA291" s="152"/>
      <c r="AB291" s="153"/>
    </row>
    <row r="292" spans="1:28" ht="15.75" x14ac:dyDescent="0.25">
      <c r="A292" s="22"/>
      <c r="B292" s="19"/>
      <c r="C292" s="17"/>
      <c r="D292" s="17"/>
      <c r="E292" s="17"/>
      <c r="F292" s="17"/>
      <c r="G292" s="91"/>
      <c r="H292" s="147"/>
      <c r="I292" s="147"/>
      <c r="J292" s="147"/>
      <c r="K292" s="148"/>
      <c r="L292" s="148"/>
      <c r="M292" s="149"/>
      <c r="N292" s="150"/>
      <c r="O292" s="150"/>
      <c r="P292" s="150"/>
      <c r="Q292" s="150"/>
      <c r="R292" s="151"/>
      <c r="S292" s="162"/>
      <c r="T292" s="152"/>
      <c r="U292" s="152"/>
      <c r="V292" s="152"/>
      <c r="W292" s="152"/>
      <c r="X292" s="152"/>
      <c r="Y292" s="152"/>
      <c r="Z292" s="152"/>
      <c r="AA292" s="152"/>
      <c r="AB292" s="153"/>
    </row>
    <row r="293" spans="1:28" ht="15.75" x14ac:dyDescent="0.25">
      <c r="A293" s="22"/>
      <c r="B293" s="19"/>
      <c r="C293" s="17"/>
      <c r="D293" s="17"/>
      <c r="E293" s="17"/>
      <c r="F293" s="17"/>
      <c r="G293" s="91"/>
      <c r="H293" s="147"/>
      <c r="I293" s="147"/>
      <c r="J293" s="147"/>
      <c r="K293" s="148"/>
      <c r="L293" s="148"/>
      <c r="M293" s="149"/>
      <c r="N293" s="150"/>
      <c r="O293" s="150"/>
      <c r="P293" s="150"/>
      <c r="Q293" s="150"/>
      <c r="R293" s="151"/>
      <c r="S293" s="162"/>
      <c r="T293" s="152"/>
      <c r="U293" s="152"/>
      <c r="V293" s="152"/>
      <c r="W293" s="152"/>
      <c r="X293" s="152"/>
      <c r="Y293" s="152"/>
      <c r="Z293" s="152"/>
      <c r="AA293" s="152"/>
      <c r="AB293" s="153"/>
    </row>
    <row r="294" spans="1:28" ht="15.75" x14ac:dyDescent="0.25">
      <c r="A294" s="22"/>
      <c r="B294" s="19"/>
      <c r="C294" s="17"/>
      <c r="D294" s="17"/>
      <c r="E294" s="17"/>
      <c r="F294" s="17"/>
      <c r="G294" s="91"/>
      <c r="H294" s="147"/>
      <c r="I294" s="147"/>
      <c r="J294" s="147"/>
      <c r="K294" s="148"/>
      <c r="L294" s="148"/>
      <c r="M294" s="149"/>
      <c r="N294" s="150"/>
      <c r="O294" s="150"/>
      <c r="P294" s="150"/>
      <c r="Q294" s="150"/>
      <c r="R294" s="151"/>
      <c r="S294" s="162"/>
      <c r="T294" s="152"/>
      <c r="U294" s="152"/>
      <c r="V294" s="152"/>
      <c r="W294" s="152"/>
      <c r="X294" s="152"/>
      <c r="Y294" s="152"/>
      <c r="Z294" s="152"/>
      <c r="AA294" s="152"/>
      <c r="AB294" s="153"/>
    </row>
    <row r="295" spans="1:28" ht="15.75" x14ac:dyDescent="0.25">
      <c r="A295" s="22"/>
      <c r="B295" s="19"/>
      <c r="C295" s="17"/>
      <c r="D295" s="17"/>
      <c r="E295" s="17"/>
      <c r="F295" s="17"/>
      <c r="G295" s="91"/>
      <c r="H295" s="147"/>
      <c r="I295" s="147"/>
      <c r="J295" s="147"/>
      <c r="K295" s="148"/>
      <c r="L295" s="148"/>
      <c r="M295" s="149"/>
      <c r="N295" s="150"/>
      <c r="O295" s="150"/>
      <c r="P295" s="150"/>
      <c r="Q295" s="150"/>
      <c r="R295" s="151"/>
      <c r="S295" s="162"/>
      <c r="T295" s="152"/>
      <c r="U295" s="152"/>
      <c r="V295" s="152"/>
      <c r="W295" s="152"/>
      <c r="X295" s="152"/>
      <c r="Y295" s="152"/>
      <c r="Z295" s="152"/>
      <c r="AA295" s="152"/>
      <c r="AB295" s="153"/>
    </row>
    <row r="296" spans="1:28" ht="15.75" x14ac:dyDescent="0.25">
      <c r="A296" s="22"/>
      <c r="B296" s="19"/>
      <c r="C296" s="17"/>
      <c r="D296" s="17"/>
      <c r="E296" s="17"/>
      <c r="F296" s="17"/>
      <c r="G296" s="91"/>
      <c r="H296" s="147"/>
      <c r="I296" s="147"/>
      <c r="J296" s="147"/>
      <c r="K296" s="148"/>
      <c r="L296" s="148"/>
      <c r="M296" s="149"/>
      <c r="N296" s="150"/>
      <c r="O296" s="150"/>
      <c r="P296" s="150"/>
      <c r="Q296" s="150"/>
      <c r="R296" s="151"/>
      <c r="S296" s="162"/>
      <c r="T296" s="152"/>
      <c r="U296" s="152"/>
      <c r="V296" s="152"/>
      <c r="W296" s="152"/>
      <c r="X296" s="152"/>
      <c r="Y296" s="152"/>
      <c r="Z296" s="152"/>
      <c r="AA296" s="152"/>
      <c r="AB296" s="153"/>
    </row>
    <row r="297" spans="1:28" ht="15.75" x14ac:dyDescent="0.25">
      <c r="A297" s="22"/>
      <c r="B297" s="19"/>
      <c r="C297" s="17"/>
      <c r="D297" s="17"/>
      <c r="E297" s="17"/>
      <c r="F297" s="17"/>
      <c r="G297" s="91"/>
      <c r="H297" s="147"/>
      <c r="I297" s="147"/>
      <c r="J297" s="147"/>
      <c r="K297" s="148"/>
      <c r="L297" s="148"/>
      <c r="M297" s="149"/>
      <c r="N297" s="150"/>
      <c r="O297" s="150"/>
      <c r="P297" s="150"/>
      <c r="Q297" s="150"/>
      <c r="R297" s="151"/>
      <c r="S297" s="162"/>
      <c r="T297" s="152"/>
      <c r="U297" s="152"/>
      <c r="V297" s="152"/>
      <c r="W297" s="152"/>
      <c r="X297" s="152"/>
      <c r="Y297" s="152"/>
      <c r="Z297" s="152"/>
      <c r="AA297" s="152"/>
      <c r="AB297" s="153"/>
    </row>
    <row r="298" spans="1:28" ht="15.75" x14ac:dyDescent="0.25">
      <c r="A298" s="22"/>
      <c r="B298" s="19"/>
      <c r="C298" s="17"/>
      <c r="D298" s="17"/>
      <c r="E298" s="17"/>
      <c r="F298" s="17"/>
      <c r="G298" s="91"/>
      <c r="H298" s="147"/>
      <c r="I298" s="147"/>
      <c r="J298" s="147"/>
      <c r="K298" s="148"/>
      <c r="L298" s="148"/>
      <c r="M298" s="149"/>
      <c r="N298" s="150"/>
      <c r="O298" s="150"/>
      <c r="P298" s="150"/>
      <c r="Q298" s="150"/>
      <c r="R298" s="151"/>
      <c r="S298" s="162"/>
      <c r="T298" s="152"/>
      <c r="U298" s="152"/>
      <c r="V298" s="152"/>
      <c r="W298" s="152"/>
      <c r="X298" s="152"/>
      <c r="Y298" s="152"/>
      <c r="Z298" s="152"/>
      <c r="AA298" s="152"/>
      <c r="AB298" s="153"/>
    </row>
    <row r="299" spans="1:28" ht="15.75" x14ac:dyDescent="0.25">
      <c r="A299" s="22"/>
      <c r="B299" s="19"/>
      <c r="C299" s="17"/>
      <c r="D299" s="17"/>
      <c r="E299" s="17"/>
      <c r="F299" s="17"/>
      <c r="G299" s="91"/>
      <c r="H299" s="147"/>
      <c r="I299" s="147"/>
      <c r="J299" s="147"/>
      <c r="K299" s="148"/>
      <c r="L299" s="148"/>
      <c r="M299" s="149"/>
      <c r="N299" s="150"/>
      <c r="O299" s="150"/>
      <c r="P299" s="150"/>
      <c r="Q299" s="150"/>
      <c r="R299" s="151"/>
      <c r="S299" s="162"/>
      <c r="T299" s="152"/>
      <c r="U299" s="152"/>
      <c r="V299" s="152"/>
      <c r="W299" s="152"/>
      <c r="X299" s="152"/>
      <c r="Y299" s="152"/>
      <c r="Z299" s="152"/>
      <c r="AA299" s="152"/>
      <c r="AB299" s="153"/>
    </row>
    <row r="300" spans="1:28" ht="15.75" x14ac:dyDescent="0.25">
      <c r="A300" s="22"/>
      <c r="B300" s="19"/>
      <c r="C300" s="17"/>
      <c r="D300" s="17"/>
      <c r="E300" s="17"/>
      <c r="F300" s="17"/>
      <c r="G300" s="91"/>
      <c r="H300" s="147"/>
      <c r="I300" s="147"/>
      <c r="J300" s="147"/>
      <c r="K300" s="148"/>
      <c r="L300" s="148"/>
      <c r="M300" s="149"/>
      <c r="N300" s="150"/>
      <c r="O300" s="150"/>
      <c r="P300" s="150"/>
      <c r="Q300" s="150"/>
      <c r="R300" s="151"/>
      <c r="S300" s="162"/>
      <c r="T300" s="152"/>
      <c r="U300" s="152"/>
      <c r="V300" s="152"/>
      <c r="W300" s="152"/>
      <c r="X300" s="152"/>
      <c r="Y300" s="152"/>
      <c r="Z300" s="152"/>
      <c r="AA300" s="152"/>
      <c r="AB300" s="153"/>
    </row>
    <row r="301" spans="1:28" ht="15.75" x14ac:dyDescent="0.25">
      <c r="A301" s="22"/>
      <c r="B301" s="19"/>
      <c r="C301" s="17"/>
      <c r="D301" s="17"/>
      <c r="E301" s="17"/>
      <c r="F301" s="17"/>
      <c r="G301" s="91"/>
      <c r="H301" s="147"/>
      <c r="I301" s="147"/>
      <c r="J301" s="147"/>
      <c r="K301" s="148"/>
      <c r="L301" s="148"/>
      <c r="M301" s="149"/>
      <c r="N301" s="150"/>
      <c r="O301" s="150"/>
      <c r="P301" s="150"/>
      <c r="Q301" s="150"/>
      <c r="R301" s="151"/>
      <c r="S301" s="162"/>
      <c r="T301" s="152"/>
      <c r="U301" s="152"/>
      <c r="V301" s="152"/>
      <c r="W301" s="152"/>
      <c r="X301" s="152"/>
      <c r="Y301" s="152"/>
      <c r="Z301" s="152"/>
      <c r="AA301" s="152"/>
      <c r="AB301" s="153"/>
    </row>
    <row r="302" spans="1:28" ht="15.75" x14ac:dyDescent="0.25">
      <c r="A302" s="22"/>
      <c r="B302" s="19"/>
      <c r="C302" s="17"/>
      <c r="D302" s="17"/>
      <c r="E302" s="17"/>
      <c r="F302" s="17"/>
      <c r="G302" s="91"/>
      <c r="H302" s="147"/>
      <c r="I302" s="147"/>
      <c r="J302" s="147"/>
      <c r="K302" s="148"/>
      <c r="L302" s="148"/>
      <c r="M302" s="149"/>
      <c r="N302" s="150"/>
      <c r="O302" s="150"/>
      <c r="P302" s="150"/>
      <c r="Q302" s="150"/>
      <c r="R302" s="151"/>
      <c r="S302" s="162"/>
      <c r="T302" s="152"/>
      <c r="U302" s="152"/>
      <c r="V302" s="152"/>
      <c r="W302" s="152"/>
      <c r="X302" s="152"/>
      <c r="Y302" s="152"/>
      <c r="Z302" s="152"/>
      <c r="AA302" s="152"/>
      <c r="AB302" s="153"/>
    </row>
    <row r="303" spans="1:28" ht="15.75" x14ac:dyDescent="0.25">
      <c r="A303" s="22"/>
      <c r="B303" s="19"/>
      <c r="C303" s="17"/>
      <c r="D303" s="17"/>
      <c r="E303" s="17"/>
      <c r="F303" s="17"/>
      <c r="G303" s="91"/>
      <c r="H303" s="147"/>
      <c r="I303" s="147"/>
      <c r="J303" s="147"/>
      <c r="K303" s="148"/>
      <c r="L303" s="148"/>
      <c r="M303" s="149"/>
      <c r="N303" s="150"/>
      <c r="O303" s="150"/>
      <c r="P303" s="150"/>
      <c r="Q303" s="150"/>
      <c r="R303" s="151"/>
      <c r="S303" s="162"/>
      <c r="T303" s="152"/>
      <c r="U303" s="152"/>
      <c r="V303" s="152"/>
      <c r="W303" s="152"/>
      <c r="X303" s="152"/>
      <c r="Y303" s="152"/>
      <c r="Z303" s="152"/>
      <c r="AA303" s="152"/>
      <c r="AB303" s="153"/>
    </row>
    <row r="304" spans="1:28" ht="15.75" x14ac:dyDescent="0.25">
      <c r="A304" s="22"/>
      <c r="B304" s="19"/>
      <c r="C304" s="17"/>
      <c r="D304" s="17"/>
      <c r="E304" s="17"/>
      <c r="F304" s="17"/>
      <c r="G304" s="91"/>
      <c r="H304" s="147"/>
      <c r="I304" s="147"/>
      <c r="J304" s="147"/>
      <c r="K304" s="148"/>
      <c r="L304" s="148"/>
      <c r="M304" s="149"/>
      <c r="N304" s="150"/>
      <c r="O304" s="150"/>
      <c r="P304" s="150"/>
      <c r="Q304" s="150"/>
      <c r="R304" s="151"/>
      <c r="S304" s="162"/>
      <c r="T304" s="152"/>
      <c r="U304" s="152"/>
      <c r="V304" s="152"/>
      <c r="W304" s="152"/>
      <c r="X304" s="152"/>
      <c r="Y304" s="152"/>
      <c r="Z304" s="152"/>
      <c r="AA304" s="152"/>
      <c r="AB304" s="153"/>
    </row>
    <row r="305" spans="1:28" ht="15.75" x14ac:dyDescent="0.25">
      <c r="A305" s="22"/>
      <c r="B305" s="19"/>
      <c r="C305" s="17"/>
      <c r="D305" s="17"/>
      <c r="E305" s="17"/>
      <c r="F305" s="17"/>
      <c r="G305" s="91"/>
      <c r="H305" s="147"/>
      <c r="I305" s="147"/>
      <c r="J305" s="147"/>
      <c r="K305" s="148"/>
      <c r="L305" s="148"/>
      <c r="M305" s="149"/>
      <c r="N305" s="150"/>
      <c r="O305" s="150"/>
      <c r="P305" s="150"/>
      <c r="Q305" s="150"/>
      <c r="R305" s="151"/>
      <c r="S305" s="162"/>
      <c r="T305" s="152"/>
      <c r="U305" s="152"/>
      <c r="V305" s="152"/>
      <c r="W305" s="152"/>
      <c r="X305" s="152"/>
      <c r="Y305" s="152"/>
      <c r="Z305" s="152"/>
      <c r="AA305" s="152"/>
      <c r="AB305" s="153"/>
    </row>
    <row r="306" spans="1:28" ht="15.75" x14ac:dyDescent="0.25">
      <c r="A306" s="22"/>
      <c r="B306" s="19"/>
      <c r="C306" s="17"/>
      <c r="D306" s="17"/>
      <c r="E306" s="17"/>
      <c r="F306" s="17"/>
      <c r="G306" s="91"/>
      <c r="H306" s="147"/>
      <c r="I306" s="147"/>
      <c r="J306" s="147"/>
      <c r="K306" s="148"/>
      <c r="L306" s="148"/>
      <c r="M306" s="149"/>
      <c r="N306" s="150"/>
      <c r="O306" s="150"/>
      <c r="P306" s="150"/>
      <c r="Q306" s="150"/>
      <c r="R306" s="151"/>
      <c r="S306" s="162"/>
      <c r="T306" s="152"/>
      <c r="U306" s="152"/>
      <c r="V306" s="152"/>
      <c r="W306" s="152"/>
      <c r="X306" s="152"/>
      <c r="Y306" s="152"/>
      <c r="Z306" s="152"/>
      <c r="AA306" s="152"/>
      <c r="AB306" s="153"/>
    </row>
    <row r="307" spans="1:28" ht="15.75" x14ac:dyDescent="0.25">
      <c r="A307" s="22"/>
      <c r="B307" s="19"/>
      <c r="C307" s="17"/>
      <c r="D307" s="17"/>
      <c r="E307" s="17"/>
      <c r="F307" s="17"/>
      <c r="G307" s="91"/>
      <c r="H307" s="147"/>
      <c r="I307" s="147"/>
      <c r="J307" s="147"/>
      <c r="K307" s="148"/>
      <c r="L307" s="148"/>
      <c r="M307" s="149"/>
      <c r="N307" s="150"/>
      <c r="O307" s="150"/>
      <c r="P307" s="150"/>
      <c r="Q307" s="150"/>
      <c r="R307" s="151"/>
      <c r="S307" s="162"/>
      <c r="T307" s="152"/>
      <c r="U307" s="152"/>
      <c r="V307" s="152"/>
      <c r="W307" s="152"/>
      <c r="X307" s="152"/>
      <c r="Y307" s="152"/>
      <c r="Z307" s="152"/>
      <c r="AA307" s="152"/>
      <c r="AB307" s="153"/>
    </row>
    <row r="308" spans="1:28" ht="15.75" x14ac:dyDescent="0.25">
      <c r="A308" s="22"/>
      <c r="B308" s="19"/>
      <c r="C308" s="17"/>
      <c r="D308" s="17"/>
      <c r="E308" s="17"/>
      <c r="F308" s="17"/>
      <c r="G308" s="91"/>
      <c r="H308" s="147"/>
      <c r="I308" s="147"/>
      <c r="J308" s="147"/>
      <c r="K308" s="148"/>
      <c r="L308" s="148"/>
      <c r="M308" s="149"/>
      <c r="N308" s="150"/>
      <c r="O308" s="150"/>
      <c r="P308" s="150"/>
      <c r="Q308" s="150"/>
      <c r="R308" s="151"/>
      <c r="S308" s="162"/>
      <c r="T308" s="152"/>
      <c r="U308" s="152"/>
      <c r="V308" s="152"/>
      <c r="W308" s="152"/>
      <c r="X308" s="152"/>
      <c r="Y308" s="152"/>
      <c r="Z308" s="152"/>
      <c r="AA308" s="152"/>
      <c r="AB308" s="153"/>
    </row>
    <row r="309" spans="1:28" ht="15.75" x14ac:dyDescent="0.25">
      <c r="A309" s="22"/>
      <c r="B309" s="19"/>
      <c r="C309" s="17"/>
      <c r="D309" s="17"/>
      <c r="E309" s="17"/>
      <c r="F309" s="17"/>
      <c r="G309" s="91"/>
      <c r="H309" s="147"/>
      <c r="I309" s="147"/>
      <c r="J309" s="147"/>
      <c r="K309" s="148"/>
      <c r="L309" s="148"/>
      <c r="M309" s="149"/>
      <c r="N309" s="150"/>
      <c r="O309" s="150"/>
      <c r="P309" s="150"/>
      <c r="Q309" s="150"/>
      <c r="R309" s="151"/>
      <c r="S309" s="162"/>
      <c r="T309" s="152"/>
      <c r="U309" s="152"/>
      <c r="V309" s="152"/>
      <c r="W309" s="152"/>
      <c r="X309" s="152"/>
      <c r="Y309" s="152"/>
      <c r="Z309" s="152"/>
      <c r="AA309" s="152"/>
      <c r="AB309" s="153"/>
    </row>
    <row r="310" spans="1:28" ht="15.75" x14ac:dyDescent="0.25">
      <c r="A310" s="22"/>
      <c r="B310" s="19"/>
      <c r="C310" s="17"/>
      <c r="D310" s="17"/>
      <c r="E310" s="17"/>
      <c r="F310" s="17"/>
      <c r="G310" s="91"/>
      <c r="H310" s="147"/>
      <c r="I310" s="147"/>
      <c r="J310" s="147"/>
      <c r="K310" s="148"/>
      <c r="L310" s="148"/>
      <c r="M310" s="149"/>
      <c r="N310" s="150"/>
      <c r="O310" s="150"/>
      <c r="P310" s="150"/>
      <c r="Q310" s="150"/>
      <c r="R310" s="151"/>
      <c r="S310" s="162"/>
      <c r="T310" s="152"/>
      <c r="U310" s="152"/>
      <c r="V310" s="152"/>
      <c r="W310" s="152"/>
      <c r="X310" s="152"/>
      <c r="Y310" s="152"/>
      <c r="Z310" s="152"/>
      <c r="AA310" s="152"/>
      <c r="AB310" s="153"/>
    </row>
    <row r="311" spans="1:28" ht="15.75" x14ac:dyDescent="0.25">
      <c r="A311" s="22"/>
      <c r="B311" s="19"/>
      <c r="C311" s="17"/>
      <c r="D311" s="17"/>
      <c r="E311" s="17"/>
      <c r="F311" s="17"/>
      <c r="G311" s="91"/>
      <c r="H311" s="147"/>
      <c r="I311" s="147"/>
      <c r="J311" s="147"/>
      <c r="K311" s="148"/>
      <c r="L311" s="148"/>
      <c r="M311" s="149"/>
      <c r="N311" s="150"/>
      <c r="O311" s="150"/>
      <c r="P311" s="150"/>
      <c r="Q311" s="150"/>
      <c r="R311" s="151"/>
      <c r="S311" s="162"/>
      <c r="T311" s="152"/>
      <c r="U311" s="152"/>
      <c r="V311" s="152"/>
      <c r="W311" s="152"/>
      <c r="X311" s="152"/>
      <c r="Y311" s="152"/>
      <c r="Z311" s="152"/>
      <c r="AA311" s="152"/>
      <c r="AB311" s="153"/>
    </row>
    <row r="312" spans="1:28" ht="15.75" x14ac:dyDescent="0.25">
      <c r="A312" s="22"/>
      <c r="B312" s="19"/>
      <c r="C312" s="17"/>
      <c r="D312" s="17"/>
      <c r="E312" s="17"/>
      <c r="F312" s="17"/>
      <c r="G312" s="91"/>
      <c r="H312" s="147"/>
      <c r="I312" s="147"/>
      <c r="J312" s="147"/>
      <c r="K312" s="148"/>
      <c r="L312" s="148"/>
      <c r="M312" s="149"/>
      <c r="N312" s="150"/>
      <c r="O312" s="150"/>
      <c r="P312" s="150"/>
      <c r="Q312" s="150"/>
      <c r="R312" s="151"/>
      <c r="S312" s="162"/>
      <c r="T312" s="152"/>
      <c r="U312" s="152"/>
      <c r="V312" s="152"/>
      <c r="W312" s="152"/>
      <c r="X312" s="152"/>
      <c r="Y312" s="152"/>
      <c r="Z312" s="152"/>
      <c r="AA312" s="152"/>
      <c r="AB312" s="153"/>
    </row>
    <row r="313" spans="1:28" ht="15.75" x14ac:dyDescent="0.25">
      <c r="A313" s="22"/>
      <c r="B313" s="19"/>
      <c r="C313" s="17"/>
      <c r="D313" s="17"/>
      <c r="E313" s="17"/>
      <c r="F313" s="17"/>
      <c r="G313" s="91"/>
      <c r="H313" s="147"/>
      <c r="I313" s="147"/>
      <c r="J313" s="147"/>
      <c r="K313" s="148"/>
      <c r="L313" s="148"/>
      <c r="M313" s="149"/>
      <c r="N313" s="150"/>
      <c r="O313" s="150"/>
      <c r="P313" s="150"/>
      <c r="Q313" s="150"/>
      <c r="R313" s="151"/>
      <c r="S313" s="162"/>
      <c r="T313" s="152"/>
      <c r="U313" s="152"/>
      <c r="V313" s="152"/>
      <c r="W313" s="152"/>
      <c r="X313" s="152"/>
      <c r="Y313" s="152"/>
      <c r="Z313" s="152"/>
      <c r="AA313" s="152"/>
      <c r="AB313" s="153"/>
    </row>
    <row r="314" spans="1:28" ht="15.75" x14ac:dyDescent="0.25">
      <c r="A314" s="22"/>
      <c r="B314" s="19"/>
      <c r="C314" s="17"/>
      <c r="D314" s="17"/>
      <c r="E314" s="17"/>
      <c r="F314" s="17"/>
      <c r="G314" s="91"/>
      <c r="H314" s="147"/>
      <c r="I314" s="147"/>
      <c r="J314" s="147"/>
      <c r="K314" s="148"/>
      <c r="L314" s="148"/>
      <c r="M314" s="149"/>
      <c r="N314" s="150"/>
      <c r="O314" s="150"/>
      <c r="P314" s="150"/>
      <c r="Q314" s="150"/>
      <c r="R314" s="151"/>
      <c r="S314" s="162"/>
      <c r="T314" s="152"/>
      <c r="U314" s="152"/>
      <c r="V314" s="152"/>
      <c r="W314" s="152"/>
      <c r="X314" s="152"/>
      <c r="Y314" s="152"/>
      <c r="Z314" s="152"/>
      <c r="AA314" s="152"/>
      <c r="AB314" s="153"/>
    </row>
    <row r="315" spans="1:28" ht="15.75" x14ac:dyDescent="0.25">
      <c r="A315" s="22"/>
      <c r="B315" s="19"/>
      <c r="C315" s="17"/>
      <c r="D315" s="17"/>
      <c r="E315" s="17"/>
      <c r="F315" s="17"/>
      <c r="G315" s="91"/>
      <c r="H315" s="147"/>
      <c r="I315" s="147"/>
      <c r="J315" s="147"/>
      <c r="K315" s="148"/>
      <c r="L315" s="148"/>
      <c r="M315" s="149"/>
      <c r="N315" s="150"/>
      <c r="O315" s="150"/>
      <c r="P315" s="150"/>
      <c r="Q315" s="150"/>
      <c r="R315" s="151"/>
      <c r="S315" s="162"/>
      <c r="T315" s="152"/>
      <c r="U315" s="152"/>
      <c r="V315" s="152"/>
      <c r="W315" s="152"/>
      <c r="X315" s="152"/>
      <c r="Y315" s="152"/>
      <c r="Z315" s="152"/>
      <c r="AA315" s="152"/>
      <c r="AB315" s="153"/>
    </row>
    <row r="316" spans="1:28" ht="15.75" x14ac:dyDescent="0.25">
      <c r="A316" s="22"/>
      <c r="B316" s="19"/>
      <c r="C316" s="17"/>
      <c r="D316" s="17"/>
      <c r="E316" s="17"/>
      <c r="F316" s="17"/>
      <c r="G316" s="91"/>
      <c r="H316" s="147"/>
      <c r="I316" s="147"/>
      <c r="J316" s="147"/>
      <c r="K316" s="148"/>
      <c r="L316" s="148"/>
      <c r="M316" s="149"/>
      <c r="N316" s="150"/>
      <c r="O316" s="150"/>
      <c r="P316" s="150"/>
      <c r="Q316" s="150"/>
      <c r="R316" s="151"/>
      <c r="S316" s="162"/>
      <c r="T316" s="152"/>
      <c r="U316" s="152"/>
      <c r="V316" s="152"/>
      <c r="W316" s="152"/>
      <c r="X316" s="152"/>
      <c r="Y316" s="152"/>
      <c r="Z316" s="152"/>
      <c r="AA316" s="152"/>
      <c r="AB316" s="153"/>
    </row>
    <row r="317" spans="1:28" ht="15.75" x14ac:dyDescent="0.25">
      <c r="A317" s="22"/>
      <c r="B317" s="19"/>
      <c r="C317" s="17"/>
      <c r="D317" s="17"/>
      <c r="E317" s="17"/>
      <c r="F317" s="17"/>
      <c r="G317" s="91"/>
      <c r="H317" s="147"/>
      <c r="I317" s="147"/>
      <c r="J317" s="147"/>
      <c r="K317" s="148"/>
      <c r="L317" s="148"/>
      <c r="M317" s="149"/>
      <c r="N317" s="150"/>
      <c r="O317" s="150"/>
      <c r="P317" s="150"/>
      <c r="Q317" s="150"/>
      <c r="R317" s="151"/>
      <c r="S317" s="162"/>
      <c r="T317" s="152"/>
      <c r="U317" s="152"/>
      <c r="V317" s="152"/>
      <c r="W317" s="152"/>
      <c r="X317" s="152"/>
      <c r="Y317" s="152"/>
      <c r="Z317" s="152"/>
      <c r="AA317" s="152"/>
      <c r="AB317" s="153"/>
    </row>
    <row r="318" spans="1:28" ht="15.75" x14ac:dyDescent="0.25">
      <c r="A318" s="22"/>
      <c r="B318" s="19"/>
      <c r="C318" s="17"/>
      <c r="D318" s="17"/>
      <c r="E318" s="17"/>
      <c r="F318" s="17"/>
      <c r="G318" s="91"/>
      <c r="H318" s="147"/>
      <c r="I318" s="147"/>
      <c r="J318" s="147"/>
      <c r="K318" s="148"/>
      <c r="L318" s="148"/>
      <c r="M318" s="149"/>
      <c r="N318" s="150"/>
      <c r="O318" s="150"/>
      <c r="P318" s="150"/>
      <c r="Q318" s="150"/>
      <c r="R318" s="151"/>
      <c r="S318" s="162"/>
      <c r="T318" s="152"/>
      <c r="U318" s="152"/>
      <c r="V318" s="152"/>
      <c r="W318" s="152"/>
      <c r="X318" s="152"/>
      <c r="Y318" s="152"/>
      <c r="Z318" s="152"/>
      <c r="AA318" s="152"/>
      <c r="AB318" s="153"/>
    </row>
    <row r="319" spans="1:28" ht="15.75" x14ac:dyDescent="0.25">
      <c r="A319" s="22"/>
      <c r="B319" s="19"/>
      <c r="C319" s="17"/>
      <c r="D319" s="17"/>
      <c r="E319" s="17"/>
      <c r="F319" s="17"/>
      <c r="G319" s="91"/>
      <c r="H319" s="147"/>
      <c r="I319" s="147"/>
      <c r="J319" s="147"/>
      <c r="K319" s="148"/>
      <c r="L319" s="148"/>
      <c r="M319" s="149"/>
      <c r="N319" s="150"/>
      <c r="O319" s="150"/>
      <c r="P319" s="150"/>
      <c r="Q319" s="150"/>
      <c r="R319" s="151"/>
      <c r="S319" s="162"/>
      <c r="T319" s="152"/>
      <c r="U319" s="152"/>
      <c r="V319" s="152"/>
      <c r="W319" s="152"/>
      <c r="X319" s="152"/>
      <c r="Y319" s="152"/>
      <c r="Z319" s="152"/>
      <c r="AA319" s="152"/>
      <c r="AB319" s="153"/>
    </row>
    <row r="320" spans="1:28" ht="15.75" x14ac:dyDescent="0.25">
      <c r="A320" s="22"/>
      <c r="B320" s="19"/>
      <c r="C320" s="17"/>
      <c r="D320" s="17"/>
      <c r="E320" s="17"/>
      <c r="F320" s="17"/>
      <c r="G320" s="91"/>
      <c r="H320" s="147"/>
      <c r="I320" s="147"/>
      <c r="J320" s="147"/>
      <c r="K320" s="148"/>
      <c r="L320" s="148"/>
      <c r="M320" s="149"/>
      <c r="N320" s="150"/>
      <c r="O320" s="150"/>
      <c r="P320" s="150"/>
      <c r="Q320" s="150"/>
      <c r="R320" s="151"/>
      <c r="S320" s="162"/>
      <c r="T320" s="152"/>
      <c r="U320" s="152"/>
      <c r="V320" s="152"/>
      <c r="W320" s="152"/>
      <c r="X320" s="152"/>
      <c r="Y320" s="152"/>
      <c r="Z320" s="152"/>
      <c r="AA320" s="152"/>
      <c r="AB320" s="153"/>
    </row>
    <row r="321" spans="1:28" ht="15.75" x14ac:dyDescent="0.25">
      <c r="A321" s="22"/>
      <c r="B321" s="19"/>
      <c r="C321" s="17"/>
      <c r="D321" s="17"/>
      <c r="E321" s="17"/>
      <c r="F321" s="17"/>
      <c r="G321" s="91"/>
      <c r="H321" s="147"/>
      <c r="I321" s="147"/>
      <c r="J321" s="147"/>
      <c r="K321" s="148"/>
      <c r="L321" s="148"/>
      <c r="M321" s="149"/>
      <c r="N321" s="150"/>
      <c r="O321" s="150"/>
      <c r="P321" s="150"/>
      <c r="Q321" s="150"/>
      <c r="R321" s="151"/>
      <c r="S321" s="162"/>
      <c r="T321" s="152"/>
      <c r="U321" s="152"/>
      <c r="V321" s="152"/>
      <c r="W321" s="152"/>
      <c r="X321" s="152"/>
      <c r="Y321" s="152"/>
      <c r="Z321" s="152"/>
      <c r="AA321" s="152"/>
      <c r="AB321" s="153"/>
    </row>
    <row r="322" spans="1:28" ht="15.75" x14ac:dyDescent="0.25">
      <c r="A322" s="22"/>
      <c r="B322" s="19"/>
      <c r="C322" s="17"/>
      <c r="D322" s="17"/>
      <c r="E322" s="17"/>
      <c r="F322" s="17"/>
      <c r="G322" s="91"/>
      <c r="H322" s="147"/>
      <c r="I322" s="147"/>
      <c r="J322" s="147"/>
      <c r="K322" s="148"/>
      <c r="L322" s="148"/>
      <c r="M322" s="149"/>
      <c r="N322" s="150"/>
      <c r="O322" s="150"/>
      <c r="P322" s="150"/>
      <c r="Q322" s="150"/>
      <c r="R322" s="151"/>
      <c r="S322" s="162"/>
      <c r="T322" s="152"/>
      <c r="U322" s="152"/>
      <c r="V322" s="152"/>
      <c r="W322" s="152"/>
      <c r="X322" s="152"/>
      <c r="Y322" s="152"/>
      <c r="Z322" s="152"/>
      <c r="AA322" s="152"/>
      <c r="AB322" s="153"/>
    </row>
    <row r="323" spans="1:28" ht="15.75" x14ac:dyDescent="0.25">
      <c r="A323" s="22"/>
      <c r="B323" s="19"/>
      <c r="C323" s="17"/>
      <c r="D323" s="17"/>
      <c r="E323" s="17"/>
      <c r="F323" s="17"/>
      <c r="G323" s="91"/>
      <c r="H323" s="147"/>
      <c r="I323" s="147"/>
      <c r="J323" s="147"/>
      <c r="K323" s="148"/>
      <c r="L323" s="148"/>
      <c r="M323" s="149"/>
      <c r="N323" s="150"/>
      <c r="O323" s="150"/>
      <c r="P323" s="150"/>
      <c r="Q323" s="150"/>
      <c r="R323" s="151"/>
      <c r="S323" s="162"/>
      <c r="T323" s="152"/>
      <c r="U323" s="152"/>
      <c r="V323" s="152"/>
      <c r="W323" s="152"/>
      <c r="X323" s="152"/>
      <c r="Y323" s="152"/>
      <c r="Z323" s="152"/>
      <c r="AA323" s="152"/>
      <c r="AB323" s="153"/>
    </row>
    <row r="324" spans="1:28" ht="15.75" x14ac:dyDescent="0.25">
      <c r="A324" s="22"/>
      <c r="B324" s="19"/>
      <c r="C324" s="17"/>
      <c r="D324" s="17"/>
      <c r="E324" s="17"/>
      <c r="F324" s="17"/>
      <c r="G324" s="91"/>
      <c r="H324" s="147"/>
      <c r="I324" s="147"/>
      <c r="J324" s="147"/>
      <c r="K324" s="148"/>
      <c r="L324" s="148"/>
      <c r="M324" s="149"/>
      <c r="N324" s="150"/>
      <c r="O324" s="150"/>
      <c r="P324" s="150"/>
      <c r="Q324" s="150"/>
      <c r="R324" s="151"/>
      <c r="S324" s="162"/>
      <c r="T324" s="152"/>
      <c r="U324" s="152"/>
      <c r="V324" s="152"/>
      <c r="W324" s="152"/>
      <c r="X324" s="152"/>
      <c r="Y324" s="152"/>
      <c r="Z324" s="152"/>
      <c r="AA324" s="152"/>
      <c r="AB324" s="153"/>
    </row>
    <row r="325" spans="1:28" ht="15.75" x14ac:dyDescent="0.25">
      <c r="A325" s="22"/>
      <c r="B325" s="19"/>
      <c r="C325" s="17"/>
      <c r="D325" s="17"/>
      <c r="E325" s="17"/>
      <c r="F325" s="17"/>
      <c r="G325" s="91"/>
      <c r="H325" s="147"/>
      <c r="I325" s="147"/>
      <c r="J325" s="147"/>
      <c r="K325" s="148"/>
      <c r="L325" s="148"/>
      <c r="M325" s="149"/>
      <c r="N325" s="150"/>
      <c r="O325" s="150"/>
      <c r="P325" s="150"/>
      <c r="Q325" s="150"/>
      <c r="R325" s="151"/>
      <c r="S325" s="162"/>
      <c r="T325" s="152"/>
      <c r="U325" s="152"/>
      <c r="V325" s="152"/>
      <c r="W325" s="152"/>
      <c r="X325" s="152"/>
      <c r="Y325" s="152"/>
      <c r="Z325" s="152"/>
      <c r="AA325" s="152"/>
      <c r="AB325" s="153"/>
    </row>
    <row r="326" spans="1:28" ht="15.75" x14ac:dyDescent="0.25">
      <c r="A326" s="22"/>
      <c r="B326" s="19"/>
      <c r="C326" s="17"/>
      <c r="D326" s="17"/>
      <c r="E326" s="17"/>
      <c r="F326" s="17"/>
      <c r="G326" s="91"/>
      <c r="H326" s="147"/>
      <c r="I326" s="147"/>
      <c r="J326" s="147"/>
      <c r="K326" s="148"/>
      <c r="L326" s="148"/>
      <c r="M326" s="149"/>
      <c r="N326" s="150"/>
      <c r="O326" s="150"/>
      <c r="P326" s="150"/>
      <c r="Q326" s="150"/>
      <c r="R326" s="151"/>
      <c r="S326" s="162"/>
      <c r="T326" s="152"/>
      <c r="U326" s="152"/>
      <c r="V326" s="152"/>
      <c r="W326" s="152"/>
      <c r="X326" s="152"/>
      <c r="Y326" s="152"/>
      <c r="Z326" s="152"/>
      <c r="AA326" s="152"/>
      <c r="AB326" s="153"/>
    </row>
    <row r="327" spans="1:28" ht="15.75" x14ac:dyDescent="0.25">
      <c r="A327" s="22"/>
      <c r="B327" s="19"/>
      <c r="C327" s="17"/>
      <c r="D327" s="17"/>
      <c r="E327" s="17"/>
      <c r="F327" s="17"/>
      <c r="G327" s="91"/>
      <c r="H327" s="147"/>
      <c r="I327" s="147"/>
      <c r="J327" s="147"/>
      <c r="K327" s="148"/>
      <c r="L327" s="148"/>
      <c r="M327" s="149"/>
      <c r="N327" s="150"/>
      <c r="O327" s="150"/>
      <c r="P327" s="150"/>
      <c r="Q327" s="150"/>
      <c r="R327" s="151"/>
      <c r="S327" s="162"/>
      <c r="T327" s="152"/>
      <c r="U327" s="152"/>
      <c r="V327" s="152"/>
      <c r="W327" s="152"/>
      <c r="X327" s="152"/>
      <c r="Y327" s="152"/>
      <c r="Z327" s="152"/>
      <c r="AA327" s="152"/>
      <c r="AB327" s="153"/>
    </row>
    <row r="328" spans="1:28" ht="15.75" x14ac:dyDescent="0.25">
      <c r="A328" s="22"/>
      <c r="B328" s="19"/>
      <c r="C328" s="17"/>
      <c r="D328" s="17"/>
      <c r="E328" s="17"/>
      <c r="F328" s="17"/>
      <c r="G328" s="91"/>
      <c r="H328" s="147"/>
      <c r="I328" s="147"/>
      <c r="J328" s="147"/>
      <c r="K328" s="148"/>
      <c r="L328" s="148"/>
      <c r="M328" s="149"/>
      <c r="N328" s="150"/>
      <c r="O328" s="150"/>
      <c r="P328" s="150"/>
      <c r="Q328" s="150"/>
      <c r="R328" s="151"/>
      <c r="S328" s="162"/>
      <c r="T328" s="152"/>
      <c r="U328" s="152"/>
      <c r="V328" s="152"/>
      <c r="W328" s="152"/>
      <c r="X328" s="152"/>
      <c r="Y328" s="152"/>
      <c r="Z328" s="152"/>
      <c r="AA328" s="152"/>
      <c r="AB328" s="153"/>
    </row>
    <row r="329" spans="1:28" ht="15.75" x14ac:dyDescent="0.25">
      <c r="A329" s="22"/>
      <c r="B329" s="19"/>
      <c r="C329" s="17"/>
      <c r="D329" s="17"/>
      <c r="E329" s="17"/>
      <c r="F329" s="17"/>
      <c r="G329" s="91"/>
      <c r="H329" s="147"/>
      <c r="I329" s="147"/>
      <c r="J329" s="147"/>
      <c r="K329" s="148"/>
      <c r="L329" s="148"/>
      <c r="M329" s="149"/>
      <c r="N329" s="150"/>
      <c r="O329" s="150"/>
      <c r="P329" s="150"/>
      <c r="Q329" s="150"/>
      <c r="R329" s="151"/>
      <c r="S329" s="162"/>
      <c r="T329" s="152"/>
      <c r="U329" s="152"/>
      <c r="V329" s="152"/>
      <c r="W329" s="152"/>
      <c r="X329" s="152"/>
      <c r="Y329" s="152"/>
      <c r="Z329" s="152"/>
      <c r="AA329" s="152"/>
      <c r="AB329" s="153"/>
    </row>
    <row r="330" spans="1:28" ht="15.75" x14ac:dyDescent="0.25">
      <c r="A330" s="22"/>
      <c r="B330" s="19"/>
      <c r="C330" s="17"/>
      <c r="D330" s="17"/>
      <c r="E330" s="17"/>
      <c r="F330" s="17"/>
      <c r="G330" s="91"/>
      <c r="H330" s="147"/>
      <c r="I330" s="147"/>
      <c r="J330" s="147"/>
      <c r="K330" s="148"/>
      <c r="L330" s="148"/>
      <c r="M330" s="149"/>
      <c r="N330" s="150"/>
      <c r="O330" s="150"/>
      <c r="P330" s="150"/>
      <c r="Q330" s="150"/>
      <c r="R330" s="151"/>
      <c r="S330" s="162"/>
      <c r="T330" s="152"/>
      <c r="U330" s="152"/>
      <c r="V330" s="152"/>
      <c r="W330" s="152"/>
      <c r="X330" s="152"/>
      <c r="Y330" s="152"/>
      <c r="Z330" s="152"/>
      <c r="AA330" s="152"/>
      <c r="AB330" s="153"/>
    </row>
    <row r="331" spans="1:28" ht="15.75" x14ac:dyDescent="0.25">
      <c r="A331" s="22"/>
      <c r="B331" s="19"/>
      <c r="C331" s="17"/>
      <c r="D331" s="17"/>
      <c r="E331" s="17"/>
      <c r="F331" s="17"/>
      <c r="G331" s="91"/>
      <c r="H331" s="147"/>
      <c r="I331" s="147"/>
      <c r="J331" s="147"/>
      <c r="K331" s="148"/>
      <c r="L331" s="148"/>
      <c r="M331" s="149"/>
      <c r="N331" s="150"/>
      <c r="O331" s="150"/>
      <c r="P331" s="150"/>
      <c r="Q331" s="150"/>
      <c r="R331" s="151"/>
      <c r="S331" s="162"/>
      <c r="T331" s="152"/>
      <c r="U331" s="152"/>
      <c r="V331" s="152"/>
      <c r="W331" s="152"/>
      <c r="X331" s="152"/>
      <c r="Y331" s="152"/>
      <c r="Z331" s="152"/>
      <c r="AA331" s="152"/>
      <c r="AB331" s="153"/>
    </row>
    <row r="332" spans="1:28" ht="15.75" x14ac:dyDescent="0.25">
      <c r="A332" s="22"/>
      <c r="B332" s="19"/>
      <c r="C332" s="17"/>
      <c r="D332" s="17"/>
      <c r="E332" s="17"/>
      <c r="F332" s="17"/>
      <c r="G332" s="91"/>
      <c r="H332" s="147"/>
      <c r="I332" s="147"/>
      <c r="J332" s="147"/>
      <c r="K332" s="148"/>
      <c r="L332" s="148"/>
      <c r="M332" s="149"/>
      <c r="N332" s="150"/>
      <c r="O332" s="150"/>
      <c r="P332" s="150"/>
      <c r="Q332" s="150"/>
      <c r="R332" s="151"/>
      <c r="S332" s="162"/>
      <c r="T332" s="152"/>
      <c r="U332" s="152"/>
      <c r="V332" s="152"/>
      <c r="W332" s="152"/>
      <c r="X332" s="152"/>
      <c r="Y332" s="152"/>
      <c r="Z332" s="152"/>
      <c r="AA332" s="152"/>
      <c r="AB332" s="153"/>
    </row>
    <row r="333" spans="1:28" ht="15.75" x14ac:dyDescent="0.25">
      <c r="A333" s="22"/>
      <c r="B333" s="19"/>
      <c r="C333" s="17"/>
      <c r="D333" s="17"/>
      <c r="E333" s="17"/>
      <c r="F333" s="17"/>
      <c r="G333" s="91"/>
      <c r="H333" s="147"/>
      <c r="I333" s="147"/>
      <c r="J333" s="147"/>
      <c r="K333" s="148"/>
      <c r="L333" s="148"/>
      <c r="M333" s="149"/>
      <c r="N333" s="150"/>
      <c r="O333" s="150"/>
      <c r="P333" s="150"/>
      <c r="Q333" s="150"/>
      <c r="R333" s="151"/>
      <c r="S333" s="162"/>
      <c r="T333" s="152"/>
      <c r="U333" s="152"/>
      <c r="V333" s="152"/>
      <c r="W333" s="152"/>
      <c r="X333" s="152"/>
      <c r="Y333" s="152"/>
      <c r="Z333" s="152"/>
      <c r="AA333" s="152"/>
      <c r="AB333" s="153"/>
    </row>
    <row r="334" spans="1:28" ht="15.75" x14ac:dyDescent="0.25">
      <c r="A334" s="22"/>
      <c r="B334" s="19"/>
      <c r="C334" s="17"/>
      <c r="D334" s="17"/>
      <c r="E334" s="17"/>
      <c r="F334" s="17"/>
      <c r="G334" s="91"/>
      <c r="H334" s="147"/>
      <c r="I334" s="147"/>
      <c r="J334" s="147"/>
      <c r="K334" s="148"/>
      <c r="L334" s="148"/>
      <c r="M334" s="149"/>
      <c r="N334" s="150"/>
      <c r="O334" s="150"/>
      <c r="P334" s="150"/>
      <c r="Q334" s="150"/>
      <c r="R334" s="151"/>
      <c r="S334" s="162"/>
      <c r="T334" s="152"/>
      <c r="U334" s="152"/>
      <c r="V334" s="152"/>
      <c r="W334" s="152"/>
      <c r="X334" s="152"/>
      <c r="Y334" s="152"/>
      <c r="Z334" s="152"/>
      <c r="AA334" s="152"/>
      <c r="AB334" s="153"/>
    </row>
    <row r="335" spans="1:28" ht="15.75" x14ac:dyDescent="0.25">
      <c r="A335" s="22"/>
      <c r="B335" s="19"/>
      <c r="C335" s="17"/>
      <c r="D335" s="17"/>
      <c r="E335" s="17"/>
      <c r="F335" s="17"/>
      <c r="G335" s="91"/>
      <c r="H335" s="147"/>
      <c r="I335" s="147"/>
      <c r="J335" s="147"/>
      <c r="K335" s="148"/>
      <c r="L335" s="148"/>
      <c r="M335" s="149"/>
      <c r="N335" s="150"/>
      <c r="O335" s="150"/>
      <c r="P335" s="150"/>
      <c r="Q335" s="150"/>
      <c r="R335" s="151"/>
      <c r="S335" s="162"/>
      <c r="T335" s="152"/>
      <c r="U335" s="152"/>
      <c r="V335" s="152"/>
      <c r="W335" s="152"/>
      <c r="X335" s="152"/>
      <c r="Y335" s="152"/>
      <c r="Z335" s="152"/>
      <c r="AA335" s="152"/>
      <c r="AB335" s="153"/>
    </row>
    <row r="336" spans="1:28" ht="15.75" x14ac:dyDescent="0.25">
      <c r="A336" s="22"/>
      <c r="B336" s="19"/>
      <c r="C336" s="17"/>
      <c r="D336" s="17"/>
      <c r="E336" s="17"/>
      <c r="F336" s="17"/>
      <c r="G336" s="91"/>
      <c r="H336" s="147"/>
      <c r="I336" s="147"/>
      <c r="J336" s="147"/>
      <c r="K336" s="148"/>
      <c r="L336" s="148"/>
      <c r="M336" s="149"/>
      <c r="N336" s="150"/>
      <c r="O336" s="150"/>
      <c r="P336" s="150"/>
      <c r="Q336" s="150"/>
      <c r="R336" s="151"/>
      <c r="S336" s="162"/>
      <c r="T336" s="152"/>
      <c r="U336" s="152"/>
      <c r="V336" s="152"/>
      <c r="W336" s="152"/>
      <c r="X336" s="152"/>
      <c r="Y336" s="152"/>
      <c r="Z336" s="152"/>
      <c r="AA336" s="152"/>
      <c r="AB336" s="153"/>
    </row>
    <row r="337" spans="1:28" ht="15.75" x14ac:dyDescent="0.25">
      <c r="A337" s="22"/>
      <c r="B337" s="19"/>
      <c r="C337" s="17"/>
      <c r="D337" s="17"/>
      <c r="E337" s="17"/>
      <c r="F337" s="17"/>
      <c r="G337" s="91"/>
      <c r="H337" s="147"/>
      <c r="I337" s="147"/>
      <c r="J337" s="147"/>
      <c r="K337" s="148"/>
      <c r="L337" s="148"/>
      <c r="M337" s="149"/>
      <c r="N337" s="150"/>
      <c r="O337" s="150"/>
      <c r="P337" s="150"/>
      <c r="Q337" s="150"/>
      <c r="R337" s="151"/>
      <c r="S337" s="162"/>
      <c r="T337" s="152"/>
      <c r="U337" s="152"/>
      <c r="V337" s="152"/>
      <c r="W337" s="152"/>
      <c r="X337" s="152"/>
      <c r="Y337" s="152"/>
      <c r="Z337" s="152"/>
      <c r="AA337" s="152"/>
      <c r="AB337" s="153"/>
    </row>
    <row r="338" spans="1:28" ht="15.75" x14ac:dyDescent="0.25">
      <c r="A338" s="22"/>
      <c r="B338" s="19"/>
      <c r="C338" s="17"/>
      <c r="D338" s="17"/>
      <c r="E338" s="17"/>
      <c r="F338" s="17"/>
      <c r="G338" s="91"/>
      <c r="H338" s="147"/>
      <c r="I338" s="147"/>
      <c r="J338" s="147"/>
      <c r="K338" s="148"/>
      <c r="L338" s="148"/>
      <c r="M338" s="149"/>
      <c r="N338" s="150"/>
      <c r="O338" s="150"/>
      <c r="P338" s="150"/>
      <c r="Q338" s="150"/>
      <c r="R338" s="151"/>
      <c r="S338" s="162"/>
      <c r="T338" s="152"/>
      <c r="U338" s="152"/>
      <c r="V338" s="152"/>
      <c r="W338" s="152"/>
      <c r="X338" s="152"/>
      <c r="Y338" s="152"/>
      <c r="Z338" s="152"/>
      <c r="AA338" s="152"/>
      <c r="AB338" s="153"/>
    </row>
    <row r="339" spans="1:28" ht="15.75" x14ac:dyDescent="0.25">
      <c r="A339" s="22"/>
      <c r="B339" s="19"/>
      <c r="C339" s="17"/>
      <c r="D339" s="17"/>
      <c r="E339" s="17"/>
      <c r="F339" s="17"/>
      <c r="G339" s="91"/>
      <c r="H339" s="147"/>
      <c r="I339" s="147"/>
      <c r="J339" s="147"/>
      <c r="K339" s="148"/>
      <c r="L339" s="148"/>
      <c r="M339" s="149"/>
      <c r="N339" s="150"/>
      <c r="O339" s="150"/>
      <c r="P339" s="150"/>
      <c r="Q339" s="150"/>
      <c r="R339" s="151"/>
      <c r="S339" s="162"/>
      <c r="T339" s="152"/>
      <c r="U339" s="152"/>
      <c r="V339" s="152"/>
      <c r="W339" s="152"/>
      <c r="X339" s="152"/>
      <c r="Y339" s="152"/>
      <c r="Z339" s="152"/>
      <c r="AA339" s="152"/>
      <c r="AB339" s="153"/>
    </row>
    <row r="340" spans="1:28" ht="15.75" x14ac:dyDescent="0.25">
      <c r="A340" s="22"/>
      <c r="B340" s="19"/>
      <c r="C340" s="17"/>
      <c r="D340" s="17"/>
      <c r="E340" s="17"/>
      <c r="F340" s="17"/>
      <c r="G340" s="91"/>
      <c r="H340" s="147"/>
      <c r="I340" s="147"/>
      <c r="J340" s="147"/>
      <c r="K340" s="148"/>
      <c r="L340" s="148"/>
      <c r="M340" s="149"/>
      <c r="N340" s="150"/>
      <c r="O340" s="150"/>
      <c r="P340" s="150"/>
      <c r="Q340" s="150"/>
      <c r="R340" s="151"/>
      <c r="S340" s="162"/>
      <c r="T340" s="152"/>
      <c r="U340" s="152"/>
      <c r="V340" s="152"/>
      <c r="W340" s="152"/>
      <c r="X340" s="152"/>
      <c r="Y340" s="152"/>
      <c r="Z340" s="152"/>
      <c r="AA340" s="152"/>
      <c r="AB340" s="153"/>
    </row>
    <row r="341" spans="1:28" ht="15.75" x14ac:dyDescent="0.25">
      <c r="A341" s="22"/>
      <c r="B341" s="19"/>
      <c r="C341" s="17"/>
      <c r="D341" s="17"/>
      <c r="E341" s="17"/>
      <c r="F341" s="17"/>
      <c r="G341" s="91"/>
      <c r="H341" s="147"/>
      <c r="I341" s="147"/>
      <c r="J341" s="147"/>
      <c r="K341" s="148"/>
      <c r="L341" s="148"/>
      <c r="M341" s="149"/>
      <c r="N341" s="150"/>
      <c r="O341" s="150"/>
      <c r="P341" s="150"/>
      <c r="Q341" s="150"/>
      <c r="R341" s="151"/>
      <c r="S341" s="162"/>
      <c r="T341" s="152"/>
      <c r="U341" s="152"/>
      <c r="V341" s="152"/>
      <c r="W341" s="152"/>
      <c r="X341" s="152"/>
      <c r="Y341" s="152"/>
      <c r="Z341" s="152"/>
      <c r="AA341" s="152"/>
      <c r="AB341" s="153"/>
    </row>
    <row r="342" spans="1:28" ht="15.75" x14ac:dyDescent="0.25">
      <c r="A342" s="22"/>
      <c r="B342" s="19"/>
      <c r="C342" s="17"/>
      <c r="D342" s="17"/>
      <c r="E342" s="17"/>
      <c r="F342" s="17"/>
      <c r="G342" s="91"/>
      <c r="H342" s="147"/>
      <c r="I342" s="147"/>
      <c r="J342" s="147"/>
      <c r="K342" s="148"/>
      <c r="L342" s="148"/>
      <c r="M342" s="149"/>
      <c r="N342" s="150"/>
      <c r="O342" s="150"/>
      <c r="P342" s="150"/>
      <c r="Q342" s="150"/>
      <c r="R342" s="151"/>
      <c r="S342" s="162"/>
      <c r="T342" s="152"/>
      <c r="U342" s="152"/>
      <c r="V342" s="152"/>
      <c r="W342" s="152"/>
      <c r="X342" s="152"/>
      <c r="Y342" s="152"/>
      <c r="Z342" s="152"/>
      <c r="AA342" s="152"/>
      <c r="AB342" s="153"/>
    </row>
    <row r="343" spans="1:28" ht="15.75" x14ac:dyDescent="0.25">
      <c r="A343" s="22"/>
      <c r="B343" s="19"/>
      <c r="C343" s="17"/>
      <c r="D343" s="17"/>
      <c r="E343" s="17"/>
      <c r="F343" s="17"/>
      <c r="G343" s="91"/>
      <c r="H343" s="147"/>
      <c r="I343" s="147"/>
      <c r="J343" s="147"/>
      <c r="K343" s="148"/>
      <c r="L343" s="148"/>
      <c r="M343" s="149"/>
      <c r="N343" s="150"/>
      <c r="O343" s="150"/>
      <c r="P343" s="150"/>
      <c r="Q343" s="150"/>
      <c r="R343" s="151"/>
      <c r="S343" s="162"/>
      <c r="T343" s="152"/>
      <c r="U343" s="152"/>
      <c r="V343" s="152"/>
      <c r="W343" s="152"/>
      <c r="X343" s="152"/>
      <c r="Y343" s="152"/>
      <c r="Z343" s="152"/>
      <c r="AA343" s="152"/>
      <c r="AB343" s="153"/>
    </row>
    <row r="344" spans="1:28" ht="15.75" x14ac:dyDescent="0.25">
      <c r="A344" s="22"/>
      <c r="B344" s="19"/>
      <c r="C344" s="17"/>
      <c r="D344" s="17"/>
      <c r="E344" s="17"/>
      <c r="F344" s="17"/>
      <c r="G344" s="91"/>
      <c r="H344" s="147"/>
      <c r="I344" s="147"/>
      <c r="J344" s="147"/>
      <c r="K344" s="148"/>
      <c r="L344" s="148"/>
      <c r="M344" s="149"/>
      <c r="N344" s="150"/>
      <c r="O344" s="150"/>
      <c r="P344" s="150"/>
      <c r="Q344" s="150"/>
      <c r="R344" s="151"/>
      <c r="S344" s="162"/>
      <c r="T344" s="152"/>
      <c r="U344" s="152"/>
      <c r="V344" s="152"/>
      <c r="W344" s="152"/>
      <c r="X344" s="152"/>
      <c r="Y344" s="152"/>
      <c r="Z344" s="152"/>
      <c r="AA344" s="152"/>
      <c r="AB344" s="153"/>
    </row>
    <row r="345" spans="1:28" ht="15.75" x14ac:dyDescent="0.25">
      <c r="A345" s="22"/>
      <c r="B345" s="19"/>
      <c r="C345" s="17"/>
      <c r="D345" s="17"/>
      <c r="E345" s="17"/>
      <c r="F345" s="17"/>
      <c r="G345" s="91"/>
      <c r="H345" s="147"/>
      <c r="I345" s="147"/>
      <c r="J345" s="147"/>
      <c r="K345" s="148"/>
      <c r="L345" s="148"/>
      <c r="M345" s="149"/>
      <c r="N345" s="150"/>
      <c r="O345" s="150"/>
      <c r="P345" s="150"/>
      <c r="Q345" s="150"/>
      <c r="R345" s="151"/>
      <c r="S345" s="162"/>
      <c r="T345" s="152"/>
      <c r="U345" s="152"/>
      <c r="V345" s="152"/>
      <c r="W345" s="152"/>
      <c r="X345" s="152"/>
      <c r="Y345" s="152"/>
      <c r="Z345" s="152"/>
      <c r="AA345" s="152"/>
      <c r="AB345" s="153"/>
    </row>
    <row r="346" spans="1:28" ht="15.75" x14ac:dyDescent="0.25">
      <c r="A346" s="22"/>
      <c r="B346" s="19"/>
      <c r="C346" s="17"/>
      <c r="D346" s="17"/>
      <c r="E346" s="17"/>
      <c r="F346" s="17"/>
      <c r="G346" s="91"/>
      <c r="H346" s="147"/>
      <c r="I346" s="147"/>
      <c r="J346" s="147"/>
      <c r="K346" s="148"/>
      <c r="L346" s="148"/>
      <c r="M346" s="149"/>
      <c r="N346" s="150"/>
      <c r="O346" s="150"/>
      <c r="P346" s="150"/>
      <c r="Q346" s="150"/>
      <c r="R346" s="151"/>
      <c r="S346" s="162"/>
      <c r="T346" s="152"/>
      <c r="U346" s="152"/>
      <c r="V346" s="152"/>
      <c r="W346" s="152"/>
      <c r="X346" s="152"/>
      <c r="Y346" s="152"/>
      <c r="Z346" s="152"/>
      <c r="AA346" s="152"/>
      <c r="AB346" s="153"/>
    </row>
    <row r="347" spans="1:28" ht="15.75" x14ac:dyDescent="0.25">
      <c r="A347" s="22"/>
      <c r="B347" s="19"/>
      <c r="C347" s="17"/>
      <c r="D347" s="17"/>
      <c r="E347" s="17"/>
      <c r="F347" s="17"/>
      <c r="G347" s="91"/>
      <c r="H347" s="147"/>
      <c r="I347" s="147"/>
      <c r="J347" s="147"/>
      <c r="K347" s="148"/>
      <c r="L347" s="148"/>
      <c r="M347" s="149"/>
      <c r="N347" s="150"/>
      <c r="O347" s="150"/>
      <c r="P347" s="150"/>
      <c r="Q347" s="150"/>
      <c r="R347" s="151"/>
      <c r="S347" s="162"/>
      <c r="T347" s="152"/>
      <c r="U347" s="152"/>
      <c r="V347" s="152"/>
      <c r="W347" s="152"/>
      <c r="X347" s="152"/>
      <c r="Y347" s="152"/>
      <c r="Z347" s="152"/>
      <c r="AA347" s="152"/>
      <c r="AB347" s="153"/>
    </row>
    <row r="348" spans="1:28" ht="15.75" x14ac:dyDescent="0.25">
      <c r="A348" s="22"/>
      <c r="B348" s="19"/>
      <c r="C348" s="17"/>
      <c r="D348" s="17"/>
      <c r="E348" s="17"/>
      <c r="F348" s="17"/>
      <c r="G348" s="91"/>
      <c r="H348" s="147"/>
      <c r="I348" s="147"/>
      <c r="J348" s="147"/>
      <c r="K348" s="148"/>
      <c r="L348" s="148"/>
      <c r="M348" s="149"/>
      <c r="N348" s="150"/>
      <c r="O348" s="150"/>
      <c r="P348" s="150"/>
      <c r="Q348" s="150"/>
      <c r="R348" s="151"/>
      <c r="S348" s="162"/>
      <c r="T348" s="152"/>
      <c r="U348" s="152"/>
      <c r="V348" s="152"/>
      <c r="W348" s="152"/>
      <c r="X348" s="152"/>
      <c r="Y348" s="152"/>
      <c r="Z348" s="152"/>
      <c r="AA348" s="152"/>
      <c r="AB348" s="153"/>
    </row>
    <row r="349" spans="1:28" ht="15.75" x14ac:dyDescent="0.25">
      <c r="A349" s="22"/>
      <c r="B349" s="19"/>
      <c r="C349" s="17"/>
      <c r="D349" s="17"/>
      <c r="E349" s="17"/>
      <c r="F349" s="17"/>
      <c r="G349" s="91"/>
      <c r="H349" s="147"/>
      <c r="I349" s="147"/>
      <c r="J349" s="147"/>
      <c r="K349" s="148"/>
      <c r="L349" s="148"/>
      <c r="M349" s="149"/>
      <c r="N349" s="150"/>
      <c r="O349" s="150"/>
      <c r="P349" s="150"/>
      <c r="Q349" s="150"/>
      <c r="R349" s="151"/>
      <c r="S349" s="162"/>
      <c r="T349" s="152"/>
      <c r="U349" s="152"/>
      <c r="V349" s="152"/>
      <c r="W349" s="152"/>
      <c r="X349" s="152"/>
      <c r="Y349" s="152"/>
      <c r="Z349" s="152"/>
      <c r="AA349" s="152"/>
      <c r="AB349" s="153"/>
    </row>
    <row r="350" spans="1:28" ht="15.75" x14ac:dyDescent="0.25">
      <c r="A350" s="22"/>
      <c r="B350" s="19"/>
      <c r="C350" s="17"/>
      <c r="D350" s="17"/>
      <c r="E350" s="17"/>
      <c r="F350" s="17"/>
      <c r="G350" s="91"/>
      <c r="H350" s="147"/>
      <c r="I350" s="147"/>
      <c r="J350" s="147"/>
      <c r="K350" s="148"/>
      <c r="L350" s="148"/>
      <c r="M350" s="149"/>
      <c r="N350" s="150"/>
      <c r="O350" s="150"/>
      <c r="P350" s="150"/>
      <c r="Q350" s="150"/>
      <c r="R350" s="151"/>
      <c r="S350" s="162"/>
      <c r="T350" s="152"/>
      <c r="U350" s="152"/>
      <c r="V350" s="152"/>
      <c r="W350" s="152"/>
      <c r="X350" s="152"/>
      <c r="Y350" s="152"/>
      <c r="Z350" s="152"/>
      <c r="AA350" s="152"/>
      <c r="AB350" s="153"/>
    </row>
    <row r="351" spans="1:28" ht="15.75" x14ac:dyDescent="0.25">
      <c r="A351" s="22"/>
      <c r="B351" s="19"/>
      <c r="C351" s="17"/>
      <c r="D351" s="17"/>
      <c r="E351" s="17"/>
      <c r="F351" s="17"/>
      <c r="G351" s="91"/>
      <c r="H351" s="147"/>
      <c r="I351" s="147"/>
      <c r="J351" s="147"/>
      <c r="K351" s="148"/>
      <c r="L351" s="148"/>
      <c r="M351" s="149"/>
      <c r="N351" s="150"/>
      <c r="O351" s="150"/>
      <c r="P351" s="150"/>
      <c r="Q351" s="150"/>
      <c r="R351" s="151"/>
      <c r="S351" s="162"/>
      <c r="T351" s="152"/>
      <c r="U351" s="152"/>
      <c r="V351" s="152"/>
      <c r="W351" s="152"/>
      <c r="X351" s="152"/>
      <c r="Y351" s="152"/>
      <c r="Z351" s="152"/>
      <c r="AA351" s="152"/>
      <c r="AB351" s="153"/>
    </row>
    <row r="352" spans="1:28" ht="15.75" x14ac:dyDescent="0.25">
      <c r="A352" s="22"/>
      <c r="B352" s="19"/>
      <c r="C352" s="17"/>
      <c r="D352" s="17"/>
      <c r="E352" s="17"/>
      <c r="F352" s="17"/>
      <c r="G352" s="91"/>
      <c r="H352" s="147"/>
      <c r="I352" s="147"/>
      <c r="J352" s="147"/>
      <c r="K352" s="148"/>
      <c r="L352" s="148"/>
      <c r="M352" s="149"/>
      <c r="N352" s="150"/>
      <c r="O352" s="150"/>
      <c r="P352" s="150"/>
      <c r="Q352" s="150"/>
      <c r="R352" s="151"/>
      <c r="S352" s="162"/>
      <c r="T352" s="152"/>
      <c r="U352" s="152"/>
      <c r="V352" s="152"/>
      <c r="W352" s="152"/>
      <c r="X352" s="152"/>
      <c r="Y352" s="152"/>
      <c r="Z352" s="152"/>
      <c r="AA352" s="152"/>
      <c r="AB352" s="153"/>
    </row>
    <row r="353" spans="1:28" ht="15.75" x14ac:dyDescent="0.25">
      <c r="A353" s="22"/>
      <c r="B353" s="19"/>
      <c r="C353" s="17"/>
      <c r="D353" s="17"/>
      <c r="E353" s="17"/>
      <c r="F353" s="17"/>
      <c r="G353" s="91"/>
      <c r="H353" s="147"/>
      <c r="I353" s="147"/>
      <c r="J353" s="147"/>
      <c r="K353" s="148"/>
      <c r="L353" s="148"/>
      <c r="M353" s="149"/>
      <c r="N353" s="150"/>
      <c r="O353" s="150"/>
      <c r="P353" s="150"/>
      <c r="Q353" s="150"/>
      <c r="R353" s="151"/>
      <c r="S353" s="162"/>
      <c r="T353" s="152"/>
      <c r="U353" s="152"/>
      <c r="V353" s="152"/>
      <c r="W353" s="152"/>
      <c r="X353" s="152"/>
      <c r="Y353" s="152"/>
      <c r="Z353" s="152"/>
      <c r="AA353" s="152"/>
      <c r="AB353" s="153"/>
    </row>
    <row r="354" spans="1:28" ht="15.75" x14ac:dyDescent="0.25">
      <c r="A354" s="22"/>
      <c r="B354" s="19"/>
      <c r="C354" s="17"/>
      <c r="D354" s="17"/>
      <c r="E354" s="17"/>
      <c r="F354" s="17"/>
      <c r="G354" s="91"/>
      <c r="H354" s="147"/>
      <c r="I354" s="147"/>
      <c r="J354" s="147"/>
      <c r="K354" s="148"/>
      <c r="L354" s="148"/>
      <c r="M354" s="149"/>
      <c r="N354" s="150"/>
      <c r="O354" s="150"/>
      <c r="P354" s="150"/>
      <c r="Q354" s="150"/>
      <c r="R354" s="151"/>
      <c r="S354" s="162"/>
      <c r="T354" s="152"/>
      <c r="U354" s="152"/>
      <c r="V354" s="152"/>
      <c r="W354" s="152"/>
      <c r="X354" s="152"/>
      <c r="Y354" s="152"/>
      <c r="Z354" s="152"/>
      <c r="AA354" s="152"/>
      <c r="AB354" s="153"/>
    </row>
    <row r="355" spans="1:28" ht="15.75" x14ac:dyDescent="0.25">
      <c r="A355" s="22"/>
      <c r="B355" s="19"/>
      <c r="C355" s="17"/>
      <c r="D355" s="17"/>
      <c r="E355" s="17"/>
      <c r="F355" s="17"/>
      <c r="G355" s="91"/>
      <c r="H355" s="147"/>
      <c r="I355" s="147"/>
      <c r="J355" s="147"/>
      <c r="K355" s="148"/>
      <c r="L355" s="148"/>
      <c r="M355" s="149"/>
      <c r="N355" s="150"/>
      <c r="O355" s="150"/>
      <c r="P355" s="150"/>
      <c r="Q355" s="150"/>
      <c r="R355" s="151"/>
      <c r="S355" s="162"/>
      <c r="T355" s="152"/>
      <c r="U355" s="152"/>
      <c r="V355" s="152"/>
      <c r="W355" s="152"/>
      <c r="X355" s="152"/>
      <c r="Y355" s="152"/>
      <c r="Z355" s="152"/>
      <c r="AA355" s="152"/>
      <c r="AB355" s="153"/>
    </row>
    <row r="356" spans="1:28" ht="15.75" x14ac:dyDescent="0.25">
      <c r="A356" s="22"/>
      <c r="B356" s="19"/>
      <c r="C356" s="17"/>
      <c r="D356" s="17"/>
      <c r="E356" s="17"/>
      <c r="F356" s="17"/>
      <c r="G356" s="91"/>
      <c r="H356" s="147"/>
      <c r="I356" s="147"/>
      <c r="J356" s="147"/>
      <c r="K356" s="148"/>
      <c r="L356" s="148"/>
      <c r="M356" s="149"/>
      <c r="N356" s="150"/>
      <c r="O356" s="150"/>
      <c r="P356" s="150"/>
      <c r="Q356" s="150"/>
      <c r="R356" s="151"/>
      <c r="S356" s="162"/>
      <c r="T356" s="152"/>
      <c r="U356" s="152"/>
      <c r="V356" s="152"/>
      <c r="W356" s="152"/>
      <c r="X356" s="152"/>
      <c r="Y356" s="152"/>
      <c r="Z356" s="152"/>
      <c r="AA356" s="152"/>
      <c r="AB356" s="153"/>
    </row>
    <row r="357" spans="1:28" ht="15.75" x14ac:dyDescent="0.25">
      <c r="A357" s="22"/>
      <c r="B357" s="19"/>
      <c r="C357" s="17"/>
      <c r="D357" s="17"/>
      <c r="E357" s="17"/>
      <c r="F357" s="17"/>
      <c r="G357" s="91"/>
      <c r="H357" s="147"/>
      <c r="I357" s="147"/>
      <c r="J357" s="147"/>
      <c r="K357" s="148"/>
      <c r="L357" s="148"/>
      <c r="M357" s="149"/>
      <c r="N357" s="150"/>
      <c r="O357" s="150"/>
      <c r="P357" s="150"/>
      <c r="Q357" s="150"/>
      <c r="R357" s="151"/>
      <c r="S357" s="162"/>
      <c r="T357" s="152"/>
      <c r="U357" s="152"/>
      <c r="V357" s="152"/>
      <c r="W357" s="152"/>
      <c r="X357" s="152"/>
      <c r="Y357" s="152"/>
      <c r="Z357" s="152"/>
      <c r="AA357" s="152"/>
      <c r="AB357" s="153"/>
    </row>
    <row r="358" spans="1:28" ht="15.75" x14ac:dyDescent="0.25">
      <c r="A358" s="22"/>
      <c r="B358" s="19"/>
      <c r="C358" s="17"/>
      <c r="D358" s="17"/>
      <c r="E358" s="17"/>
      <c r="F358" s="17"/>
      <c r="G358" s="91"/>
      <c r="H358" s="147"/>
      <c r="I358" s="147"/>
      <c r="J358" s="147"/>
      <c r="K358" s="148"/>
      <c r="L358" s="148"/>
      <c r="M358" s="149"/>
      <c r="N358" s="150"/>
      <c r="O358" s="150"/>
      <c r="P358" s="150"/>
      <c r="Q358" s="150"/>
      <c r="R358" s="151"/>
      <c r="S358" s="162"/>
      <c r="T358" s="152"/>
      <c r="U358" s="152"/>
      <c r="V358" s="152"/>
      <c r="W358" s="152"/>
      <c r="X358" s="152"/>
      <c r="Y358" s="152"/>
      <c r="Z358" s="152"/>
      <c r="AA358" s="152"/>
      <c r="AB358" s="153"/>
    </row>
  </sheetData>
  <mergeCells count="164">
    <mergeCell ref="AA45:AA51"/>
    <mergeCell ref="AB45:AB51"/>
    <mergeCell ref="V45:V51"/>
    <mergeCell ref="W45:W51"/>
    <mergeCell ref="X45:X51"/>
    <mergeCell ref="Y45:Y51"/>
    <mergeCell ref="Z45:Z51"/>
    <mergeCell ref="O45:O51"/>
    <mergeCell ref="P45:P51"/>
    <mergeCell ref="Q45:Q51"/>
    <mergeCell ref="T45:T51"/>
    <mergeCell ref="U45:U51"/>
    <mergeCell ref="AA38:AA44"/>
    <mergeCell ref="AB38:AB44"/>
    <mergeCell ref="A45:A51"/>
    <mergeCell ref="B45:B51"/>
    <mergeCell ref="C45:C51"/>
    <mergeCell ref="D45:D51"/>
    <mergeCell ref="E45:E51"/>
    <mergeCell ref="F45:F51"/>
    <mergeCell ref="G45:G51"/>
    <mergeCell ref="H45:H51"/>
    <mergeCell ref="I45:I51"/>
    <mergeCell ref="J45:J51"/>
    <mergeCell ref="K45:K51"/>
    <mergeCell ref="L45:L51"/>
    <mergeCell ref="M45:M51"/>
    <mergeCell ref="N45:N51"/>
    <mergeCell ref="V38:V44"/>
    <mergeCell ref="W38:W44"/>
    <mergeCell ref="X38:X44"/>
    <mergeCell ref="Y38:Y44"/>
    <mergeCell ref="Z38:Z44"/>
    <mergeCell ref="O38:O44"/>
    <mergeCell ref="P38:P44"/>
    <mergeCell ref="Q38:Q44"/>
    <mergeCell ref="T38:T44"/>
    <mergeCell ref="U38:U44"/>
    <mergeCell ref="AA31:AA37"/>
    <mergeCell ref="AB31:AB37"/>
    <mergeCell ref="A38:A44"/>
    <mergeCell ref="B38:B44"/>
    <mergeCell ref="C38:C44"/>
    <mergeCell ref="D38:D44"/>
    <mergeCell ref="E38:E44"/>
    <mergeCell ref="F38:F44"/>
    <mergeCell ref="G38:G44"/>
    <mergeCell ref="H38:H44"/>
    <mergeCell ref="I38:I44"/>
    <mergeCell ref="J38:J44"/>
    <mergeCell ref="K38:K44"/>
    <mergeCell ref="L38:L44"/>
    <mergeCell ref="M38:M44"/>
    <mergeCell ref="N38:N44"/>
    <mergeCell ref="V31:V37"/>
    <mergeCell ref="W31:W37"/>
    <mergeCell ref="X31:X37"/>
    <mergeCell ref="Y31:Y37"/>
    <mergeCell ref="Z31:Z37"/>
    <mergeCell ref="O31:O37"/>
    <mergeCell ref="P31:P37"/>
    <mergeCell ref="Q31:Q37"/>
    <mergeCell ref="T31:T37"/>
    <mergeCell ref="U31:U37"/>
    <mergeCell ref="AA24:AA30"/>
    <mergeCell ref="AB24:AB30"/>
    <mergeCell ref="A31:A37"/>
    <mergeCell ref="B31:B37"/>
    <mergeCell ref="C31:C37"/>
    <mergeCell ref="D31:D37"/>
    <mergeCell ref="E31:E37"/>
    <mergeCell ref="F31:F37"/>
    <mergeCell ref="G31:G37"/>
    <mergeCell ref="H31:H37"/>
    <mergeCell ref="I31:I37"/>
    <mergeCell ref="J31:J37"/>
    <mergeCell ref="K31:K37"/>
    <mergeCell ref="L31:L37"/>
    <mergeCell ref="M31:M37"/>
    <mergeCell ref="N31:N37"/>
    <mergeCell ref="V24:V30"/>
    <mergeCell ref="W24:W30"/>
    <mergeCell ref="X24:X30"/>
    <mergeCell ref="Y24:Y30"/>
    <mergeCell ref="J24:J30"/>
    <mergeCell ref="K24:K30"/>
    <mergeCell ref="L24:L30"/>
    <mergeCell ref="M24:M30"/>
    <mergeCell ref="N24:N30"/>
    <mergeCell ref="K17:K23"/>
    <mergeCell ref="L17:L23"/>
    <mergeCell ref="M17:M23"/>
    <mergeCell ref="N17:N23"/>
    <mergeCell ref="A24:A30"/>
    <mergeCell ref="B24:B30"/>
    <mergeCell ref="C24:C30"/>
    <mergeCell ref="D24:D30"/>
    <mergeCell ref="E24:E30"/>
    <mergeCell ref="F24:F30"/>
    <mergeCell ref="G24:G30"/>
    <mergeCell ref="H24:H30"/>
    <mergeCell ref="I24:I30"/>
    <mergeCell ref="I17:I23"/>
    <mergeCell ref="J17:J23"/>
    <mergeCell ref="A17:A23"/>
    <mergeCell ref="B17:B23"/>
    <mergeCell ref="C17:C23"/>
    <mergeCell ref="D17:D23"/>
    <mergeCell ref="E17:E23"/>
    <mergeCell ref="C10:C16"/>
    <mergeCell ref="B10:B16"/>
    <mergeCell ref="A10:A16"/>
    <mergeCell ref="F17:F23"/>
    <mergeCell ref="G17:G23"/>
    <mergeCell ref="H17:H23"/>
    <mergeCell ref="AB10:AB16"/>
    <mergeCell ref="P17:P23"/>
    <mergeCell ref="Q17:Q23"/>
    <mergeCell ref="T17:T23"/>
    <mergeCell ref="U17:U23"/>
    <mergeCell ref="V17:V23"/>
    <mergeCell ref="W17:W23"/>
    <mergeCell ref="X17:X23"/>
    <mergeCell ref="Y17:Y23"/>
    <mergeCell ref="Z17:Z23"/>
    <mergeCell ref="T10:T16"/>
    <mergeCell ref="U10:U16"/>
    <mergeCell ref="Q10:Q16"/>
    <mergeCell ref="P10:P16"/>
    <mergeCell ref="V10:V16"/>
    <mergeCell ref="W10:W16"/>
    <mergeCell ref="X10:X16"/>
    <mergeCell ref="Y10:Y16"/>
    <mergeCell ref="AA17:AA23"/>
    <mergeCell ref="AB17:AB23"/>
    <mergeCell ref="Z24:Z30"/>
    <mergeCell ref="O24:O30"/>
    <mergeCell ref="P24:P30"/>
    <mergeCell ref="Q24:Q30"/>
    <mergeCell ref="T24:T30"/>
    <mergeCell ref="U24:U30"/>
    <mergeCell ref="R9:S9"/>
    <mergeCell ref="N10:N16"/>
    <mergeCell ref="M10:M16"/>
    <mergeCell ref="Z10:Z16"/>
    <mergeCell ref="O10:O16"/>
    <mergeCell ref="O17:O23"/>
    <mergeCell ref="H7:J7"/>
    <mergeCell ref="R6:AA6"/>
    <mergeCell ref="A4:O4"/>
    <mergeCell ref="A1:O1"/>
    <mergeCell ref="C2:F2"/>
    <mergeCell ref="C6:M6"/>
    <mergeCell ref="N6:Q6"/>
    <mergeCell ref="L10:L16"/>
    <mergeCell ref="K10:K16"/>
    <mergeCell ref="J10:J16"/>
    <mergeCell ref="I10:I16"/>
    <mergeCell ref="H10:H16"/>
    <mergeCell ref="G10:G16"/>
    <mergeCell ref="F10:F16"/>
    <mergeCell ref="E10:E16"/>
    <mergeCell ref="D10:D16"/>
    <mergeCell ref="AA10:AA16"/>
  </mergeCells>
  <phoneticPr fontId="23" type="noConversion"/>
  <conditionalFormatting sqref="B10 B17 B24 B31 B38 B45 B52:B358">
    <cfRule type="cellIs" dxfId="4" priority="1" operator="equal">
      <formula>0</formula>
    </cfRule>
  </conditionalFormatting>
  <dataValidations count="4">
    <dataValidation type="list" allowBlank="1" showInputMessage="1" showErrorMessage="1" sqref="N10 N17 N24 N31 N38 N45" xr:uid="{E2C2E7D7-276F-4A3A-9CE7-B63AE639DA57}">
      <formula1>$AP$10:$AP$14</formula1>
    </dataValidation>
    <dataValidation type="list" allowBlank="1" showInputMessage="1" showErrorMessage="1" sqref="O10:P10 T10:Z10 T17:Z17 O17:P17 O24:P24 T24:Z24 T31:Z31 O31:P31 O38:P38 T38:Z38 T52:Z358 O45:P45 T45:Z45" xr:uid="{E86FE64B-3647-45A7-B044-B78EA057F199}">
      <formula1>$AQ$10:$AQ$11</formula1>
    </dataValidation>
    <dataValidation type="list" allowBlank="1" showInputMessage="1" showErrorMessage="1" sqref="R353:S358 Q10 Q17 Q24 Q31 Q38 Q45" xr:uid="{1FB590D4-13AD-4639-8559-49EFB243D9FC}">
      <formula1>$AR$10:$AR$13</formula1>
    </dataValidation>
    <dataValidation type="list" allowBlank="1" showInputMessage="1" showErrorMessage="1" sqref="AA10 AA17 AA24 AA31 AA38 AA52:AA358 AA45" xr:uid="{E832AD63-0813-4B92-A839-D8D5A9FF5647}">
      <formula1>$AS$10:$AS$14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828675</xdr:rowOff>
                  </from>
                  <to>
                    <xdr:col>19</xdr:col>
                    <xdr:colOff>66675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5" name="Check Box 22">
              <controlPr defaultSize="0" autoFill="0" autoLine="0" autoPict="0">
                <anchor moveWithCells="1">
                  <from>
                    <xdr:col>18</xdr:col>
                    <xdr:colOff>28575</xdr:colOff>
                    <xdr:row>9</xdr:row>
                    <xdr:rowOff>257175</xdr:rowOff>
                  </from>
                  <to>
                    <xdr:col>19</xdr:col>
                    <xdr:colOff>66675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6" name="Check Box 23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257175</xdr:rowOff>
                  </from>
                  <to>
                    <xdr:col>19</xdr:col>
                    <xdr:colOff>66675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7" name="Check Box 24">
              <controlPr defaultSize="0" autoFill="0" autoLine="0" autoPict="0">
                <anchor moveWithCells="1">
                  <from>
                    <xdr:col>18</xdr:col>
                    <xdr:colOff>28575</xdr:colOff>
                    <xdr:row>13</xdr:row>
                    <xdr:rowOff>9525</xdr:rowOff>
                  </from>
                  <to>
                    <xdr:col>19</xdr:col>
                    <xdr:colOff>66675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8" name="Check Box 25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66675</xdr:rowOff>
                  </from>
                  <to>
                    <xdr:col>19</xdr:col>
                    <xdr:colOff>66675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9" name="Check Box 26">
              <controlPr defaultSize="0" autoFill="0" autoLine="0" autoPict="0">
                <anchor moveWithCells="1">
                  <from>
                    <xdr:col>18</xdr:col>
                    <xdr:colOff>28575</xdr:colOff>
                    <xdr:row>13</xdr:row>
                    <xdr:rowOff>828675</xdr:rowOff>
                  </from>
                  <to>
                    <xdr:col>19</xdr:col>
                    <xdr:colOff>66675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10" name="Check Box 27">
              <controlPr defaultSize="0" autoFill="0" autoLine="0" autoPict="0">
                <anchor moveWithCells="1">
                  <from>
                    <xdr:col>18</xdr:col>
                    <xdr:colOff>28575</xdr:colOff>
                    <xdr:row>14</xdr:row>
                    <xdr:rowOff>828675</xdr:rowOff>
                  </from>
                  <to>
                    <xdr:col>19</xdr:col>
                    <xdr:colOff>66675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11" name="Check Box 28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12" name="Check Box 29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13" name="Check Box 30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14" name="Check Box 31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15" name="Check Box 32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16" name="Check Box 33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17" name="Check Box 34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18" name="Check Box 35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19" name="Check Box 36">
              <controlPr defaultSize="0" autoFill="0" autoLine="0" autoPict="0">
                <anchor moveWithCells="1">
                  <from>
                    <xdr:col>18</xdr:col>
                    <xdr:colOff>38100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20" name="Check Box 37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21" name="Check Box 38">
              <controlPr defaultSize="0" autoFill="0" autoLine="0" autoPict="0">
                <anchor moveWithCells="1">
                  <from>
                    <xdr:col>18</xdr:col>
                    <xdr:colOff>38100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22" name="Check Box 39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23" name="Check Box 40">
              <controlPr defaultSize="0" autoFill="0" autoLine="0" autoPict="0">
                <anchor moveWithCells="1">
                  <from>
                    <xdr:col>18</xdr:col>
                    <xdr:colOff>28575</xdr:colOff>
                    <xdr:row>15</xdr:row>
                    <xdr:rowOff>828675</xdr:rowOff>
                  </from>
                  <to>
                    <xdr:col>19</xdr:col>
                    <xdr:colOff>66675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24" name="Check Box 41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25" name="Check Box 42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26" name="Check Box 43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27" name="Check Box 44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28" name="Check Box 45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29" name="Check Box 46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30" name="Check Box 47">
              <controlPr defaultSize="0" autoFill="0" autoLine="0" autoPict="0">
                <anchor moveWithCells="1">
                  <from>
                    <xdr:col>18</xdr:col>
                    <xdr:colOff>28575</xdr:colOff>
                    <xdr:row>15</xdr:row>
                    <xdr:rowOff>828675</xdr:rowOff>
                  </from>
                  <to>
                    <xdr:col>19</xdr:col>
                    <xdr:colOff>66675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31" name="Check Box 48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32" name="Check Box 49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33" name="Check Box 50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34" name="Check Box 51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35" name="Check Box 52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36" name="Check Box 53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37" name="Check Box 54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38" name="Check Box 55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39" name="Check Box 56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40" name="Check Box 57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41" name="Check Box 58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42" name="Check Box 59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43" name="Check Box 60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44" name="Check Box 61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45" name="Check Box 6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46" name="Check Box 63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47" name="Check Box 64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48" name="Check Box 65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49" name="Check Box 66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50" name="Check Box 67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51" name="Check Box 68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52" name="Check Box 69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53" name="Check Box 70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54" name="Check Box 71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55" name="Check Box 72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56" name="Check Box 73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57" name="Check Box 74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58" name="Check Box 75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59" name="Check Box 76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60" name="Check Box 77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61" name="Check Box 78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62" name="Check Box 79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63" name="Check Box 80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64" name="Check Box 81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65" name="Check Box 8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66" name="Check Box 83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67" name="Check Box 84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68" name="Check Box 85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69" name="Check Box 86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70" name="Check Box 87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71" name="Check Box 88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72" name="Check Box 89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73" name="Check Box 90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74" name="Check Box 91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75" name="Check Box 92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76" name="Check Box 93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77" name="Check Box 94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78" name="Check Box 95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79" name="Check Box 96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80" name="Check Box 9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81" name="Check Box 9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82" name="Check Box 9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83" name="Check Box 100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84" name="Check Box 101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85" name="Check Box 10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86" name="Check Box 103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87" name="Check Box 104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88" name="Check Box 105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89" name="Check Box 106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90" name="Check Box 107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91" name="Check Box 108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92" name="Check Box 109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93" name="Check Box 110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94" name="Check Box 111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95" name="Check Box 112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96" name="Check Box 113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97" name="Check Box 114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98" name="Check Box 115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99" name="Check Box 116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100" name="Check Box 11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101" name="Check Box 11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" r:id="rId102" name="Check Box 11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" r:id="rId103" name="Check Box 120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" r:id="rId104" name="Check Box 121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" r:id="rId105" name="Check Box 122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106" name="Check Box 123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107" name="Check Box 124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7" r:id="rId108" name="Check Box 125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8" r:id="rId109" name="Check Box 126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9" r:id="rId110" name="Check Box 12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111" name="Check Box 12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112" name="Check Box 12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2" r:id="rId113" name="Check Box 130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3" r:id="rId114" name="Check Box 131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115" name="Check Box 132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116" name="Check Box 133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117" name="Check Box 134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118" name="Check Box 135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119" name="Check Box 136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20" name="Check Box 137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121" name="Check Box 138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122" name="Check Box 139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123" name="Check Box 14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124" name="Check Box 14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125" name="Check Box 14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126" name="Check Box 143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6" r:id="rId127" name="Check Box 144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7" r:id="rId128" name="Check Box 145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8" r:id="rId129" name="Check Box 146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9" r:id="rId130" name="Check Box 147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0" r:id="rId131" name="Check Box 148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1" r:id="rId132" name="Check Box 149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2" r:id="rId133" name="Check Box 150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3" r:id="rId134" name="Check Box 151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4" r:id="rId135" name="Check Box 152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5" r:id="rId136" name="Check Box 153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6" r:id="rId137" name="Check Box 154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7" r:id="rId138" name="Check Box 155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8" r:id="rId139" name="Check Box 156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9" r:id="rId140" name="Check Box 157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0" r:id="rId141" name="Check Box 158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1" r:id="rId142" name="Check Box 159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2" r:id="rId143" name="Check Box 16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3" r:id="rId144" name="Check Box 16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4" r:id="rId145" name="Check Box 16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5" r:id="rId146" name="Check Box 163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" r:id="rId147" name="Check Box 164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7" r:id="rId148" name="Check Box 165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8" r:id="rId149" name="Check Box 166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9" r:id="rId150" name="Check Box 167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0" r:id="rId151" name="Check Box 168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1" r:id="rId152" name="Check Box 169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2" r:id="rId153" name="Check Box 17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3" r:id="rId154" name="Check Box 17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4" r:id="rId155" name="Check Box 17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5" r:id="rId156" name="Check Box 173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6" r:id="rId157" name="Check Box 174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7" r:id="rId158" name="Check Box 175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8" r:id="rId159" name="Check Box 176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9" r:id="rId160" name="Check Box 177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0" r:id="rId161" name="Check Box 178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1" r:id="rId162" name="Check Box 179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2" r:id="rId163" name="Check Box 18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3" r:id="rId164" name="Check Box 181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4" r:id="rId165" name="Check Box 182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5" r:id="rId166" name="Check Box 183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6" r:id="rId167" name="Check Box 184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7" r:id="rId168" name="Check Box 185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8" r:id="rId169" name="Check Box 186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9" r:id="rId170" name="Check Box 187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47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0" r:id="rId171" name="Check Box 188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1" r:id="rId172" name="Check Box 189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2" r:id="rId173" name="Check Box 190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3" r:id="rId174" name="Check Box 191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4" r:id="rId175" name="Check Box 192">
              <controlPr defaultSize="0" autoFill="0" autoLine="0" autoPict="0">
                <anchor moveWithCells="1">
                  <from>
                    <xdr:col>18</xdr:col>
                    <xdr:colOff>38100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5" r:id="rId176" name="Check Box 193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6" r:id="rId177" name="Check Box 194">
              <controlPr defaultSize="0" autoFill="0" autoLine="0" autoPict="0">
                <anchor moveWithCells="1">
                  <from>
                    <xdr:col>18</xdr:col>
                    <xdr:colOff>38100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7" r:id="rId178" name="Check Box 195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8" r:id="rId179" name="Check Box 196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9" r:id="rId180" name="Check Box 197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0" r:id="rId181" name="Check Box 198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1" r:id="rId182" name="Check Box 199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2" r:id="rId183" name="Check Box 200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47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3" r:id="rId184" name="Check Box 201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4" r:id="rId185" name="Check Box 202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5" r:id="rId186" name="Check Box 203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6" r:id="rId187" name="Check Box 204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" r:id="rId188" name="Check Box 205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" r:id="rId189" name="Check Box 206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" r:id="rId190" name="Check Box 207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47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" r:id="rId191" name="Check Box 208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" r:id="rId192" name="Check Box 209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Q38"/>
  <sheetViews>
    <sheetView workbookViewId="0">
      <selection activeCell="I2" sqref="I2"/>
    </sheetView>
  </sheetViews>
  <sheetFormatPr baseColWidth="10" defaultColWidth="10.85546875" defaultRowHeight="15" x14ac:dyDescent="0.25"/>
  <cols>
    <col min="1" max="1" width="8.42578125" style="2" customWidth="1"/>
    <col min="2" max="2" width="10.85546875" style="2"/>
    <col min="3" max="3" width="49.140625" style="2" customWidth="1"/>
    <col min="4" max="4" width="29" style="2" customWidth="1"/>
    <col min="5" max="5" width="22.42578125" style="2" bestFit="1" customWidth="1"/>
    <col min="6" max="6" width="30.140625" style="2" customWidth="1"/>
    <col min="7" max="13" width="10.85546875" style="2"/>
    <col min="14" max="14" width="0" style="2" hidden="1" customWidth="1"/>
    <col min="15" max="15" width="28.42578125" style="2" hidden="1" customWidth="1"/>
    <col min="16" max="20" width="0" style="2" hidden="1" customWidth="1"/>
    <col min="21" max="16384" width="10.85546875" style="2"/>
  </cols>
  <sheetData>
    <row r="1" spans="1:17" ht="64.5" customHeight="1" x14ac:dyDescent="0.25">
      <c r="A1" s="253" t="s">
        <v>46</v>
      </c>
      <c r="B1" s="253"/>
      <c r="C1" s="253"/>
      <c r="D1" s="253"/>
      <c r="E1" s="253"/>
      <c r="F1" s="253"/>
    </row>
    <row r="2" spans="1:17" ht="26.45" customHeight="1" x14ac:dyDescent="0.25">
      <c r="F2" s="1"/>
    </row>
    <row r="3" spans="1:17" ht="19.5" customHeight="1" x14ac:dyDescent="0.25">
      <c r="D3" s="26" t="s">
        <v>10</v>
      </c>
      <c r="E3" s="24">
        <f>COUNTA(C9:C33)</f>
        <v>0</v>
      </c>
      <c r="F3" s="1"/>
    </row>
    <row r="4" spans="1:17" ht="17.100000000000001" customHeight="1" x14ac:dyDescent="0.25">
      <c r="B4" s="4"/>
      <c r="C4" s="4"/>
      <c r="D4" s="26" t="s">
        <v>28</v>
      </c>
      <c r="E4" s="27">
        <f>SUM(E9:E33)</f>
        <v>0</v>
      </c>
      <c r="F4" s="4"/>
    </row>
    <row r="5" spans="1:17" ht="17.100000000000001" customHeight="1" x14ac:dyDescent="0.25">
      <c r="B5" s="4"/>
      <c r="C5" s="4"/>
      <c r="D5" s="26"/>
      <c r="E5" s="27"/>
      <c r="F5" s="4"/>
    </row>
    <row r="6" spans="1:17" ht="21.6" customHeight="1" x14ac:dyDescent="0.25">
      <c r="B6" s="3"/>
      <c r="C6" s="3"/>
      <c r="D6" s="3"/>
      <c r="E6" s="3"/>
      <c r="F6" s="3"/>
    </row>
    <row r="7" spans="1:17" ht="30.75" customHeight="1" x14ac:dyDescent="0.25">
      <c r="A7" s="5"/>
      <c r="B7" s="31" t="s">
        <v>3</v>
      </c>
      <c r="C7" s="33" t="s">
        <v>5</v>
      </c>
      <c r="D7" s="33" t="s">
        <v>6</v>
      </c>
      <c r="E7" s="33" t="s">
        <v>25</v>
      </c>
      <c r="F7" s="32" t="s">
        <v>24</v>
      </c>
    </row>
    <row r="8" spans="1:17" ht="53.1" customHeight="1" thickBot="1" x14ac:dyDescent="0.3">
      <c r="A8" s="11"/>
      <c r="B8" s="21" t="s">
        <v>27</v>
      </c>
      <c r="C8" s="9" t="s">
        <v>41</v>
      </c>
      <c r="D8" s="30" t="s">
        <v>37</v>
      </c>
      <c r="E8" s="30" t="s">
        <v>42</v>
      </c>
      <c r="F8" s="10" t="s">
        <v>4</v>
      </c>
    </row>
    <row r="9" spans="1:17" ht="15.75" x14ac:dyDescent="0.25">
      <c r="A9" s="19"/>
      <c r="B9" s="19">
        <f>IF(C9&lt;&gt;0,1,0)</f>
        <v>0</v>
      </c>
      <c r="C9" s="50"/>
      <c r="D9" s="51"/>
      <c r="E9" s="52"/>
      <c r="F9" s="53"/>
    </row>
    <row r="10" spans="1:17" ht="17.100000000000001" customHeight="1" x14ac:dyDescent="0.25">
      <c r="A10" s="19"/>
      <c r="B10" s="19">
        <f>IF(C10&lt;&gt;0,B9+1,0)</f>
        <v>0</v>
      </c>
      <c r="C10" s="17"/>
      <c r="D10" s="14"/>
      <c r="E10" s="43"/>
      <c r="F10" s="6"/>
    </row>
    <row r="11" spans="1:17" ht="17.100000000000001" customHeight="1" x14ac:dyDescent="0.25">
      <c r="A11" s="19"/>
      <c r="B11" s="19">
        <f t="shared" ref="B11:B33" si="0">IF(C11&lt;&gt;0,B10+1,0)</f>
        <v>0</v>
      </c>
      <c r="C11" s="17"/>
      <c r="D11" s="14"/>
      <c r="E11" s="43"/>
      <c r="F11" s="6"/>
    </row>
    <row r="12" spans="1:17" ht="17.100000000000001" customHeight="1" x14ac:dyDescent="0.25">
      <c r="A12" s="19"/>
      <c r="B12" s="19">
        <f t="shared" si="0"/>
        <v>0</v>
      </c>
      <c r="C12" s="17"/>
      <c r="D12" s="14"/>
      <c r="E12" s="43"/>
      <c r="F12" s="6"/>
    </row>
    <row r="13" spans="1:17" ht="17.100000000000001" customHeight="1" x14ac:dyDescent="0.25">
      <c r="A13" s="19"/>
      <c r="B13" s="19">
        <f t="shared" si="0"/>
        <v>0</v>
      </c>
      <c r="C13" s="17"/>
      <c r="D13" s="14"/>
      <c r="E13" s="43"/>
      <c r="F13" s="6"/>
      <c r="O13" s="2" t="s">
        <v>12</v>
      </c>
      <c r="Q13" s="2" t="s">
        <v>17</v>
      </c>
    </row>
    <row r="14" spans="1:17" ht="17.100000000000001" customHeight="1" x14ac:dyDescent="0.25">
      <c r="A14" s="19"/>
      <c r="B14" s="19">
        <f t="shared" si="0"/>
        <v>0</v>
      </c>
      <c r="C14" s="17"/>
      <c r="D14" s="14"/>
      <c r="E14" s="43"/>
      <c r="F14" s="6"/>
      <c r="O14" s="2" t="s">
        <v>13</v>
      </c>
      <c r="Q14" s="2" t="s">
        <v>18</v>
      </c>
    </row>
    <row r="15" spans="1:17" ht="17.100000000000001" customHeight="1" x14ac:dyDescent="0.25">
      <c r="A15" s="19"/>
      <c r="B15" s="19">
        <f t="shared" si="0"/>
        <v>0</v>
      </c>
      <c r="C15" s="17"/>
      <c r="D15" s="14"/>
      <c r="E15" s="43"/>
      <c r="F15" s="6"/>
      <c r="O15" s="2" t="s">
        <v>14</v>
      </c>
      <c r="Q15" s="2" t="s">
        <v>21</v>
      </c>
    </row>
    <row r="16" spans="1:17" ht="17.100000000000001" customHeight="1" x14ac:dyDescent="0.25">
      <c r="A16" s="19"/>
      <c r="B16" s="19">
        <f t="shared" si="0"/>
        <v>0</v>
      </c>
      <c r="C16" s="17"/>
      <c r="D16" s="14"/>
      <c r="E16" s="43"/>
      <c r="F16" s="6"/>
      <c r="O16" s="2" t="s">
        <v>15</v>
      </c>
      <c r="Q16" s="2" t="s">
        <v>19</v>
      </c>
    </row>
    <row r="17" spans="1:17" ht="17.100000000000001" customHeight="1" x14ac:dyDescent="0.25">
      <c r="A17" s="19"/>
      <c r="B17" s="19">
        <f t="shared" si="0"/>
        <v>0</v>
      </c>
      <c r="C17" s="17"/>
      <c r="D17" s="14"/>
      <c r="E17" s="43"/>
      <c r="F17" s="6"/>
      <c r="Q17" s="2" t="s">
        <v>20</v>
      </c>
    </row>
    <row r="18" spans="1:17" ht="17.100000000000001" customHeight="1" x14ac:dyDescent="0.25">
      <c r="A18" s="19"/>
      <c r="B18" s="19">
        <f t="shared" si="0"/>
        <v>0</v>
      </c>
      <c r="C18" s="17"/>
      <c r="D18" s="14"/>
      <c r="E18" s="43"/>
      <c r="F18" s="6"/>
      <c r="Q18" s="2" t="s">
        <v>22</v>
      </c>
    </row>
    <row r="19" spans="1:17" ht="17.100000000000001" customHeight="1" x14ac:dyDescent="0.25">
      <c r="A19" s="19"/>
      <c r="B19" s="19">
        <f t="shared" si="0"/>
        <v>0</v>
      </c>
      <c r="C19" s="17"/>
      <c r="D19" s="14"/>
      <c r="E19" s="43"/>
      <c r="F19" s="6"/>
      <c r="Q19" s="2" t="s">
        <v>23</v>
      </c>
    </row>
    <row r="20" spans="1:17" ht="17.100000000000001" customHeight="1" x14ac:dyDescent="0.25">
      <c r="A20" s="19"/>
      <c r="B20" s="19">
        <f t="shared" si="0"/>
        <v>0</v>
      </c>
      <c r="C20" s="17"/>
      <c r="D20" s="14"/>
      <c r="E20" s="43"/>
      <c r="F20" s="6"/>
    </row>
    <row r="21" spans="1:17" ht="17.100000000000001" customHeight="1" x14ac:dyDescent="0.25">
      <c r="A21" s="19"/>
      <c r="B21" s="19">
        <f t="shared" si="0"/>
        <v>0</v>
      </c>
      <c r="C21" s="17"/>
      <c r="D21" s="14"/>
      <c r="E21" s="43"/>
      <c r="F21" s="6"/>
    </row>
    <row r="22" spans="1:17" ht="17.100000000000001" customHeight="1" x14ac:dyDescent="0.25">
      <c r="A22" s="19"/>
      <c r="B22" s="19">
        <f t="shared" si="0"/>
        <v>0</v>
      </c>
      <c r="C22" s="17"/>
      <c r="D22" s="14"/>
      <c r="E22" s="43"/>
      <c r="F22" s="6"/>
    </row>
    <row r="23" spans="1:17" ht="17.100000000000001" customHeight="1" x14ac:dyDescent="0.25">
      <c r="A23" s="19"/>
      <c r="B23" s="19">
        <f t="shared" si="0"/>
        <v>0</v>
      </c>
      <c r="C23" s="17"/>
      <c r="D23" s="14"/>
      <c r="E23" s="43"/>
      <c r="F23" s="6"/>
    </row>
    <row r="24" spans="1:17" ht="17.100000000000001" customHeight="1" x14ac:dyDescent="0.25">
      <c r="A24" s="19"/>
      <c r="B24" s="19">
        <f t="shared" si="0"/>
        <v>0</v>
      </c>
      <c r="C24" s="17"/>
      <c r="D24" s="14"/>
      <c r="E24" s="43"/>
      <c r="F24" s="6"/>
    </row>
    <row r="25" spans="1:17" ht="17.100000000000001" customHeight="1" x14ac:dyDescent="0.25">
      <c r="A25" s="19"/>
      <c r="B25" s="19">
        <f t="shared" si="0"/>
        <v>0</v>
      </c>
      <c r="C25" s="17"/>
      <c r="D25" s="14"/>
      <c r="E25" s="43"/>
      <c r="F25" s="6"/>
    </row>
    <row r="26" spans="1:17" ht="17.100000000000001" customHeight="1" x14ac:dyDescent="0.25">
      <c r="A26" s="19"/>
      <c r="B26" s="19">
        <f t="shared" si="0"/>
        <v>0</v>
      </c>
      <c r="C26" s="17"/>
      <c r="D26" s="14"/>
      <c r="E26" s="43"/>
      <c r="F26" s="6"/>
    </row>
    <row r="27" spans="1:17" ht="17.100000000000001" customHeight="1" x14ac:dyDescent="0.25">
      <c r="A27" s="19"/>
      <c r="B27" s="19">
        <f t="shared" si="0"/>
        <v>0</v>
      </c>
      <c r="C27" s="17"/>
      <c r="D27" s="14"/>
      <c r="E27" s="43"/>
      <c r="F27" s="6"/>
    </row>
    <row r="28" spans="1:17" ht="17.100000000000001" customHeight="1" x14ac:dyDescent="0.25">
      <c r="A28" s="19"/>
      <c r="B28" s="19">
        <f t="shared" si="0"/>
        <v>0</v>
      </c>
      <c r="C28" s="17"/>
      <c r="D28" s="14"/>
      <c r="E28" s="43"/>
      <c r="F28" s="6"/>
    </row>
    <row r="29" spans="1:17" ht="17.100000000000001" customHeight="1" x14ac:dyDescent="0.25">
      <c r="A29" s="19"/>
      <c r="B29" s="19">
        <f t="shared" si="0"/>
        <v>0</v>
      </c>
      <c r="C29" s="17"/>
      <c r="D29" s="14"/>
      <c r="E29" s="43"/>
      <c r="F29" s="6"/>
    </row>
    <row r="30" spans="1:17" ht="17.100000000000001" customHeight="1" x14ac:dyDescent="0.25">
      <c r="A30" s="19"/>
      <c r="B30" s="19">
        <f t="shared" si="0"/>
        <v>0</v>
      </c>
      <c r="C30" s="17"/>
      <c r="D30" s="14"/>
      <c r="E30" s="43"/>
      <c r="F30" s="6"/>
    </row>
    <row r="31" spans="1:17" ht="17.100000000000001" customHeight="1" x14ac:dyDescent="0.25">
      <c r="A31" s="19"/>
      <c r="B31" s="19">
        <f t="shared" si="0"/>
        <v>0</v>
      </c>
      <c r="C31" s="17"/>
      <c r="D31" s="14"/>
      <c r="E31" s="43"/>
      <c r="F31" s="6"/>
    </row>
    <row r="32" spans="1:17" ht="17.100000000000001" customHeight="1" x14ac:dyDescent="0.25">
      <c r="A32" s="19"/>
      <c r="B32" s="19">
        <f t="shared" si="0"/>
        <v>0</v>
      </c>
      <c r="C32" s="17"/>
      <c r="D32" s="14"/>
      <c r="E32" s="43"/>
      <c r="F32" s="6"/>
    </row>
    <row r="33" spans="1:8" ht="17.100000000000001" customHeight="1" thickBot="1" x14ac:dyDescent="0.3">
      <c r="A33" s="11"/>
      <c r="B33" s="20">
        <f t="shared" si="0"/>
        <v>0</v>
      </c>
      <c r="C33" s="18"/>
      <c r="D33" s="15"/>
      <c r="E33" s="44"/>
      <c r="F33" s="7"/>
    </row>
    <row r="37" spans="1:8" x14ac:dyDescent="0.25">
      <c r="G37" s="183"/>
      <c r="H37" s="183"/>
    </row>
    <row r="38" spans="1:8" x14ac:dyDescent="0.25">
      <c r="G38" s="183"/>
      <c r="H38" s="183"/>
    </row>
  </sheetData>
  <mergeCells count="2">
    <mergeCell ref="G37:H38"/>
    <mergeCell ref="A1:F1"/>
  </mergeCells>
  <conditionalFormatting sqref="A9:A32">
    <cfRule type="cellIs" dxfId="3" priority="2" operator="equal">
      <formula>0</formula>
    </cfRule>
  </conditionalFormatting>
  <conditionalFormatting sqref="B9:B33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/>
  </sheetPr>
  <dimension ref="A1:Q37"/>
  <sheetViews>
    <sheetView workbookViewId="0">
      <selection activeCell="C8" sqref="C8:D13"/>
    </sheetView>
  </sheetViews>
  <sheetFormatPr baseColWidth="10" defaultColWidth="10.85546875" defaultRowHeight="15" x14ac:dyDescent="0.25"/>
  <cols>
    <col min="1" max="1" width="8.42578125" style="2" customWidth="1"/>
    <col min="2" max="2" width="10.85546875" style="2"/>
    <col min="3" max="3" width="49.140625" style="2" customWidth="1"/>
    <col min="4" max="4" width="29" style="2" customWidth="1"/>
    <col min="5" max="5" width="22.42578125" style="2" bestFit="1" customWidth="1"/>
    <col min="6" max="6" width="70.85546875" style="2" customWidth="1"/>
    <col min="7" max="7" width="26.140625" style="2" customWidth="1"/>
    <col min="8" max="13" width="10.85546875" style="2"/>
    <col min="14" max="14" width="0" style="2" hidden="1" customWidth="1"/>
    <col min="15" max="15" width="28.42578125" style="2" hidden="1" customWidth="1"/>
    <col min="16" max="20" width="0" style="2" hidden="1" customWidth="1"/>
    <col min="21" max="16384" width="10.85546875" style="2"/>
  </cols>
  <sheetData>
    <row r="1" spans="1:17" ht="36" customHeight="1" x14ac:dyDescent="0.25">
      <c r="A1" s="254" t="s">
        <v>43</v>
      </c>
      <c r="B1" s="254"/>
      <c r="C1" s="254"/>
      <c r="D1" s="254"/>
      <c r="E1" s="254"/>
      <c r="F1" s="254"/>
    </row>
    <row r="2" spans="1:17" ht="19.5" customHeight="1" x14ac:dyDescent="0.25">
      <c r="F2" s="12"/>
    </row>
    <row r="3" spans="1:17" ht="19.5" customHeight="1" x14ac:dyDescent="0.25">
      <c r="D3" s="26" t="s">
        <v>10</v>
      </c>
      <c r="E3" s="24">
        <f>COUNTA(C8:C32)</f>
        <v>0</v>
      </c>
      <c r="F3" s="12"/>
    </row>
    <row r="4" spans="1:17" ht="19.5" customHeight="1" x14ac:dyDescent="0.25">
      <c r="B4" s="4"/>
      <c r="C4" s="4"/>
      <c r="D4" s="26" t="s">
        <v>26</v>
      </c>
      <c r="E4" s="25">
        <f>SUM(E8:E32)</f>
        <v>0</v>
      </c>
      <c r="F4" s="12"/>
    </row>
    <row r="5" spans="1:17" ht="21.6" customHeight="1" x14ac:dyDescent="0.25">
      <c r="B5" s="3"/>
      <c r="C5" s="3"/>
      <c r="D5" s="3"/>
      <c r="E5" s="3"/>
      <c r="F5" s="3"/>
    </row>
    <row r="6" spans="1:17" ht="31.5" customHeight="1" x14ac:dyDescent="0.25">
      <c r="A6" s="5"/>
      <c r="B6" s="31" t="s">
        <v>3</v>
      </c>
      <c r="C6" s="33" t="s">
        <v>5</v>
      </c>
      <c r="D6" s="33" t="s">
        <v>6</v>
      </c>
      <c r="E6" s="33" t="s">
        <v>11</v>
      </c>
      <c r="F6" s="33" t="s">
        <v>29</v>
      </c>
      <c r="G6" s="32" t="s">
        <v>30</v>
      </c>
    </row>
    <row r="7" spans="1:17" ht="53.1" customHeight="1" thickBot="1" x14ac:dyDescent="0.3">
      <c r="A7" s="11"/>
      <c r="B7" s="21" t="s">
        <v>27</v>
      </c>
      <c r="C7" s="34" t="s">
        <v>36</v>
      </c>
      <c r="D7" s="34" t="s">
        <v>37</v>
      </c>
      <c r="E7" s="34" t="s">
        <v>38</v>
      </c>
      <c r="F7" s="35" t="s">
        <v>47</v>
      </c>
      <c r="G7" s="34" t="s">
        <v>48</v>
      </c>
    </row>
    <row r="8" spans="1:17" ht="17.100000000000001" customHeight="1" x14ac:dyDescent="0.25">
      <c r="A8" s="19"/>
      <c r="B8" s="19">
        <f>IF(C8&lt;&gt;0,1,0)</f>
        <v>0</v>
      </c>
      <c r="C8" s="16"/>
      <c r="D8" s="13"/>
      <c r="E8" s="37"/>
      <c r="F8" s="13"/>
      <c r="G8" s="13"/>
    </row>
    <row r="9" spans="1:17" ht="17.100000000000001" customHeight="1" x14ac:dyDescent="0.25">
      <c r="A9" s="19"/>
      <c r="B9" s="19">
        <f>IF(C9&lt;&gt;0,B8+1,0)</f>
        <v>0</v>
      </c>
      <c r="C9" s="47"/>
      <c r="D9" s="48"/>
      <c r="E9" s="38"/>
      <c r="F9" s="14"/>
      <c r="G9" s="14"/>
    </row>
    <row r="10" spans="1:17" ht="17.100000000000001" customHeight="1" x14ac:dyDescent="0.25">
      <c r="A10" s="19"/>
      <c r="B10" s="19">
        <f t="shared" ref="B10:B32" si="0">IF(C10&lt;&gt;0,B9+1,0)</f>
        <v>0</v>
      </c>
      <c r="C10" s="47"/>
      <c r="D10" s="48"/>
      <c r="E10" s="38"/>
      <c r="F10" s="14"/>
      <c r="G10" s="14"/>
    </row>
    <row r="11" spans="1:17" ht="17.100000000000001" customHeight="1" x14ac:dyDescent="0.25">
      <c r="A11" s="19"/>
      <c r="B11" s="19">
        <f t="shared" si="0"/>
        <v>0</v>
      </c>
      <c r="C11" s="49"/>
      <c r="D11" s="48"/>
      <c r="E11" s="38"/>
      <c r="F11" s="14"/>
      <c r="G11" s="14"/>
    </row>
    <row r="12" spans="1:17" ht="17.100000000000001" customHeight="1" x14ac:dyDescent="0.25">
      <c r="A12" s="19"/>
      <c r="B12" s="19">
        <f t="shared" si="0"/>
        <v>0</v>
      </c>
      <c r="C12" s="49"/>
      <c r="D12" s="48"/>
      <c r="E12" s="38"/>
      <c r="F12" s="14"/>
      <c r="G12" s="14"/>
      <c r="O12" s="2" t="s">
        <v>12</v>
      </c>
      <c r="Q12" s="2" t="s">
        <v>17</v>
      </c>
    </row>
    <row r="13" spans="1:17" ht="17.100000000000001" customHeight="1" x14ac:dyDescent="0.25">
      <c r="A13" s="19"/>
      <c r="B13" s="19">
        <f t="shared" si="0"/>
        <v>0</v>
      </c>
      <c r="C13" s="47"/>
      <c r="D13" s="48"/>
      <c r="E13" s="38"/>
      <c r="F13" s="14"/>
      <c r="G13" s="14"/>
      <c r="O13" s="2" t="s">
        <v>13</v>
      </c>
      <c r="Q13" s="2" t="s">
        <v>18</v>
      </c>
    </row>
    <row r="14" spans="1:17" ht="17.100000000000001" customHeight="1" x14ac:dyDescent="0.25">
      <c r="A14" s="19"/>
      <c r="B14" s="19">
        <f t="shared" si="0"/>
        <v>0</v>
      </c>
      <c r="C14" s="17"/>
      <c r="D14" s="14"/>
      <c r="E14" s="38"/>
      <c r="F14" s="14"/>
      <c r="G14" s="14"/>
      <c r="O14" s="2" t="s">
        <v>14</v>
      </c>
      <c r="Q14" s="2" t="s">
        <v>21</v>
      </c>
    </row>
    <row r="15" spans="1:17" ht="17.100000000000001" customHeight="1" x14ac:dyDescent="0.25">
      <c r="A15" s="19"/>
      <c r="B15" s="19">
        <f t="shared" si="0"/>
        <v>0</v>
      </c>
      <c r="C15" s="17"/>
      <c r="D15" s="14"/>
      <c r="E15" s="38"/>
      <c r="F15" s="14"/>
      <c r="G15" s="14"/>
      <c r="O15" s="2" t="s">
        <v>15</v>
      </c>
      <c r="Q15" s="2" t="s">
        <v>19</v>
      </c>
    </row>
    <row r="16" spans="1:17" ht="17.100000000000001" customHeight="1" x14ac:dyDescent="0.25">
      <c r="A16" s="19"/>
      <c r="B16" s="19">
        <f t="shared" si="0"/>
        <v>0</v>
      </c>
      <c r="C16" s="17"/>
      <c r="D16" s="14"/>
      <c r="E16" s="38"/>
      <c r="F16" s="14"/>
      <c r="G16" s="14"/>
      <c r="Q16" s="2" t="s">
        <v>20</v>
      </c>
    </row>
    <row r="17" spans="1:17" ht="17.100000000000001" customHeight="1" x14ac:dyDescent="0.25">
      <c r="A17" s="19"/>
      <c r="B17" s="19">
        <f t="shared" si="0"/>
        <v>0</v>
      </c>
      <c r="C17" s="17"/>
      <c r="D17" s="14"/>
      <c r="E17" s="38"/>
      <c r="F17" s="14"/>
      <c r="G17" s="14"/>
      <c r="Q17" s="2" t="s">
        <v>22</v>
      </c>
    </row>
    <row r="18" spans="1:17" ht="17.100000000000001" customHeight="1" x14ac:dyDescent="0.25">
      <c r="A18" s="19"/>
      <c r="B18" s="19">
        <f t="shared" si="0"/>
        <v>0</v>
      </c>
      <c r="C18" s="17"/>
      <c r="D18" s="14"/>
      <c r="E18" s="38"/>
      <c r="F18" s="14"/>
      <c r="G18" s="14"/>
      <c r="Q18" s="2" t="s">
        <v>23</v>
      </c>
    </row>
    <row r="19" spans="1:17" ht="17.100000000000001" customHeight="1" x14ac:dyDescent="0.25">
      <c r="A19" s="19"/>
      <c r="B19" s="19">
        <f t="shared" si="0"/>
        <v>0</v>
      </c>
      <c r="C19" s="17"/>
      <c r="D19" s="14"/>
      <c r="E19" s="38"/>
      <c r="F19" s="14"/>
      <c r="G19" s="14"/>
    </row>
    <row r="20" spans="1:17" ht="17.100000000000001" customHeight="1" x14ac:dyDescent="0.25">
      <c r="A20" s="19"/>
      <c r="B20" s="19">
        <f t="shared" si="0"/>
        <v>0</v>
      </c>
      <c r="C20" s="17"/>
      <c r="D20" s="14"/>
      <c r="E20" s="38"/>
      <c r="F20" s="14"/>
      <c r="G20" s="14"/>
    </row>
    <row r="21" spans="1:17" ht="17.100000000000001" customHeight="1" x14ac:dyDescent="0.25">
      <c r="A21" s="19"/>
      <c r="B21" s="19">
        <f t="shared" si="0"/>
        <v>0</v>
      </c>
      <c r="C21" s="17"/>
      <c r="D21" s="14"/>
      <c r="E21" s="38"/>
      <c r="F21" s="14"/>
      <c r="G21" s="14"/>
    </row>
    <row r="22" spans="1:17" ht="17.100000000000001" customHeight="1" x14ac:dyDescent="0.25">
      <c r="A22" s="19"/>
      <c r="B22" s="19">
        <f t="shared" si="0"/>
        <v>0</v>
      </c>
      <c r="C22" s="17"/>
      <c r="D22" s="14"/>
      <c r="E22" s="38"/>
      <c r="F22" s="14"/>
      <c r="G22" s="14"/>
    </row>
    <row r="23" spans="1:17" ht="17.100000000000001" customHeight="1" x14ac:dyDescent="0.25">
      <c r="A23" s="19"/>
      <c r="B23" s="19">
        <f t="shared" si="0"/>
        <v>0</v>
      </c>
      <c r="C23" s="17"/>
      <c r="D23" s="14"/>
      <c r="E23" s="38"/>
      <c r="F23" s="14"/>
      <c r="G23" s="14"/>
    </row>
    <row r="24" spans="1:17" ht="17.100000000000001" customHeight="1" x14ac:dyDescent="0.25">
      <c r="A24" s="19"/>
      <c r="B24" s="19">
        <f t="shared" si="0"/>
        <v>0</v>
      </c>
      <c r="C24" s="17"/>
      <c r="D24" s="14"/>
      <c r="E24" s="38"/>
      <c r="F24" s="14"/>
      <c r="G24" s="14"/>
    </row>
    <row r="25" spans="1:17" ht="17.100000000000001" customHeight="1" x14ac:dyDescent="0.25">
      <c r="A25" s="19"/>
      <c r="B25" s="19">
        <f t="shared" si="0"/>
        <v>0</v>
      </c>
      <c r="C25" s="17"/>
      <c r="D25" s="14"/>
      <c r="E25" s="38"/>
      <c r="F25" s="14"/>
      <c r="G25" s="14"/>
    </row>
    <row r="26" spans="1:17" ht="17.100000000000001" customHeight="1" x14ac:dyDescent="0.25">
      <c r="A26" s="19"/>
      <c r="B26" s="19">
        <f t="shared" si="0"/>
        <v>0</v>
      </c>
      <c r="C26" s="17"/>
      <c r="D26" s="14"/>
      <c r="E26" s="38"/>
      <c r="F26" s="14"/>
      <c r="G26" s="14"/>
    </row>
    <row r="27" spans="1:17" ht="17.100000000000001" customHeight="1" x14ac:dyDescent="0.25">
      <c r="A27" s="19"/>
      <c r="B27" s="19">
        <f t="shared" si="0"/>
        <v>0</v>
      </c>
      <c r="C27" s="17"/>
      <c r="D27" s="14"/>
      <c r="E27" s="38"/>
      <c r="F27" s="14"/>
      <c r="G27" s="14"/>
    </row>
    <row r="28" spans="1:17" ht="17.100000000000001" customHeight="1" x14ac:dyDescent="0.25">
      <c r="A28" s="19"/>
      <c r="B28" s="19">
        <f t="shared" si="0"/>
        <v>0</v>
      </c>
      <c r="C28" s="17"/>
      <c r="D28" s="14"/>
      <c r="E28" s="38"/>
      <c r="F28" s="14"/>
      <c r="G28" s="14"/>
    </row>
    <row r="29" spans="1:17" ht="17.100000000000001" customHeight="1" x14ac:dyDescent="0.25">
      <c r="A29" s="19"/>
      <c r="B29" s="19">
        <f t="shared" si="0"/>
        <v>0</v>
      </c>
      <c r="C29" s="17"/>
      <c r="D29" s="14"/>
      <c r="E29" s="38"/>
      <c r="F29" s="14"/>
      <c r="G29" s="14"/>
    </row>
    <row r="30" spans="1:17" ht="17.100000000000001" customHeight="1" x14ac:dyDescent="0.25">
      <c r="A30" s="19"/>
      <c r="B30" s="19">
        <f t="shared" si="0"/>
        <v>0</v>
      </c>
      <c r="C30" s="17"/>
      <c r="D30" s="14"/>
      <c r="E30" s="38"/>
      <c r="F30" s="14"/>
      <c r="G30" s="14"/>
    </row>
    <row r="31" spans="1:17" ht="17.100000000000001" customHeight="1" x14ac:dyDescent="0.25">
      <c r="A31" s="19"/>
      <c r="B31" s="19">
        <f t="shared" si="0"/>
        <v>0</v>
      </c>
      <c r="C31" s="17"/>
      <c r="D31" s="14"/>
      <c r="E31" s="38"/>
      <c r="F31" s="14"/>
      <c r="G31" s="14"/>
    </row>
    <row r="32" spans="1:17" ht="17.100000000000001" customHeight="1" thickBot="1" x14ac:dyDescent="0.3">
      <c r="A32" s="11"/>
      <c r="B32" s="20">
        <f t="shared" si="0"/>
        <v>0</v>
      </c>
      <c r="C32" s="18"/>
      <c r="D32" s="15"/>
      <c r="E32" s="39"/>
      <c r="F32" s="15"/>
      <c r="G32" s="15"/>
    </row>
    <row r="36" spans="3:8" x14ac:dyDescent="0.25">
      <c r="C36" s="46"/>
      <c r="G36" s="183"/>
      <c r="H36" s="183"/>
    </row>
    <row r="37" spans="3:8" x14ac:dyDescent="0.25">
      <c r="G37" s="183"/>
      <c r="H37" s="183"/>
    </row>
  </sheetData>
  <mergeCells count="2">
    <mergeCell ref="G36:H37"/>
    <mergeCell ref="A1:F1"/>
  </mergeCells>
  <conditionalFormatting sqref="A8:A31">
    <cfRule type="cellIs" dxfId="1" priority="2" operator="equal">
      <formula>0</formula>
    </cfRule>
  </conditionalFormatting>
  <conditionalFormatting sqref="B8:B3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sqref="A1:XFD1048576"/>
    </sheetView>
  </sheetViews>
  <sheetFormatPr baseColWidth="10" defaultColWidth="8.85546875" defaultRowHeight="15" x14ac:dyDescent="0.25"/>
  <cols>
    <col min="1" max="16384" width="8.85546875" style="2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E179049D65F4A9583BA19270D66E6" ma:contentTypeVersion="2" ma:contentTypeDescription="Crée un document." ma:contentTypeScope="" ma:versionID="6455aea00ae050fdfded12a7d47c9000">
  <xsd:schema xmlns:xsd="http://www.w3.org/2001/XMLSchema" xmlns:xs="http://www.w3.org/2001/XMLSchema" xmlns:p="http://schemas.microsoft.com/office/2006/metadata/properties" xmlns:ns2="f918d558-39ee-4172-9472-91759fd6995e" targetNamespace="http://schemas.microsoft.com/office/2006/metadata/properties" ma:root="true" ma:fieldsID="22d2186310ed4109893b306876f0673a" ns2:_="">
    <xsd:import namespace="f918d558-39ee-4172-9472-91759fd699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18d558-39ee-4172-9472-91759fd699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A4AD07-ABA3-4F1D-9B9D-6C927CFEE3B7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f918d558-39ee-4172-9472-91759fd6995e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577357A-1D23-47A5-87A9-72671F14B2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343CB9-A639-4410-A191-A35408AC09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18d558-39ee-4172-9472-91759fd699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BÂTIMENTS</vt:lpstr>
      <vt:lpstr>BIENS SPÉCIFIQUES</vt:lpstr>
      <vt:lpstr>RISQUES INDUSTRIELS</vt:lpstr>
      <vt:lpstr>RECONSTRUCTION A L'IDENTIQUE</vt:lpstr>
      <vt:lpstr>ZONES INONDABLES</vt:lpstr>
      <vt:lpstr>Sheet5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LINE DUMONT</dc:creator>
  <cp:lastModifiedBy>Sandrine TREMEL</cp:lastModifiedBy>
  <dcterms:created xsi:type="dcterms:W3CDTF">2020-12-09T14:43:47Z</dcterms:created>
  <dcterms:modified xsi:type="dcterms:W3CDTF">2025-03-06T13:22:39Z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0x01010015FE179049D65F4A9583BA19270D66E6</vt:lpwstr>
  </property>
</Properties>
</file>